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hidePivotFieldList="1" defaultThemeVersion="124226"/>
  <xr:revisionPtr revIDLastSave="0" documentId="8_{5915EA5B-CF20-4E89-A907-E6AE300936D0}" xr6:coauthVersionLast="44" xr6:coauthVersionMax="44" xr10:uidLastSave="{00000000-0000-0000-0000-000000000000}"/>
  <bookViews>
    <workbookView xWindow="-28920" yWindow="-120" windowWidth="29040" windowHeight="15840" activeTab="3" xr2:uid="{00000000-000D-0000-FFFF-FFFF00000000}"/>
  </bookViews>
  <sheets>
    <sheet name="Overview" sheetId="33" r:id="rId1"/>
    <sheet name="Locations" sheetId="29" r:id="rId2"/>
    <sheet name="Programs" sheetId="30" r:id="rId3"/>
    <sheet name="Chart of Accounts Hierarchy" sheetId="26" r:id="rId4"/>
    <sheet name="Projects_Grants" sheetId="31" r:id="rId5"/>
    <sheet name="Activities" sheetId="32" r:id="rId6"/>
    <sheet name="Chart of Accounts Detail" sheetId="17" r:id="rId7"/>
    <sheet name="Account Structure Overview" sheetId="21" state="hidden" r:id="rId8"/>
  </sheets>
  <externalReferences>
    <externalReference r:id="rId9"/>
  </externalReferences>
  <definedNames>
    <definedName name="_xlnm._FilterDatabase" localSheetId="7" hidden="1">'Account Structure Overview'!$C$121:$F$650</definedName>
    <definedName name="_xlnm._FilterDatabase" localSheetId="5" hidden="1">Activities!$A$1:$B$18</definedName>
    <definedName name="_xlnm._FilterDatabase" localSheetId="1" hidden="1">Locations!$A$1:$B$27</definedName>
    <definedName name="_xlnm._FilterDatabase" localSheetId="2" hidden="1">Programs!$A$1:$B$179</definedName>
    <definedName name="_xlnm._FilterDatabase" localSheetId="4" hidden="1">Projects_Grants!$A$1:$B$82</definedName>
    <definedName name="AS2DocOpenMode" hidden="1">"AS2DocumentBrowse"</definedName>
    <definedName name="CY_Accounts_Receivable" localSheetId="7">#REF!</definedName>
    <definedName name="CY_Accounts_Receivable" localSheetId="3">#REF!</definedName>
    <definedName name="CY_Accounts_Receivable">#REF!</definedName>
    <definedName name="CY_Administration" localSheetId="7">#REF!</definedName>
    <definedName name="CY_Administration" localSheetId="3">#REF!</definedName>
    <definedName name="CY_Administration">#REF!</definedName>
    <definedName name="CY_Cash" localSheetId="7">#REF!</definedName>
    <definedName name="CY_Cash" localSheetId="3">#REF!</definedName>
    <definedName name="CY_Cash">#REF!</definedName>
    <definedName name="CY_Cash_Div_Dec" localSheetId="7">#REF!</definedName>
    <definedName name="CY_Cash_Div_Dec" localSheetId="3">#REF!</definedName>
    <definedName name="CY_Cash_Div_Dec">#REF!</definedName>
    <definedName name="CY_Common_Equity" localSheetId="7">#REF!</definedName>
    <definedName name="CY_Common_Equity" localSheetId="3">#REF!</definedName>
    <definedName name="CY_Common_Equity">#REF!</definedName>
    <definedName name="CY_Cost_of_Sales" localSheetId="7">#REF!</definedName>
    <definedName name="CY_Cost_of_Sales" localSheetId="3">#REF!</definedName>
    <definedName name="CY_Cost_of_Sales">#REF!</definedName>
    <definedName name="CY_Current_Liabilities" localSheetId="7">#REF!</definedName>
    <definedName name="CY_Current_Liabilities" localSheetId="3">#REF!</definedName>
    <definedName name="CY_Current_Liabilities">#REF!</definedName>
    <definedName name="CY_Depreciation" localSheetId="7">#REF!</definedName>
    <definedName name="CY_Depreciation" localSheetId="3">#REF!</definedName>
    <definedName name="CY_Depreciation">#REF!</definedName>
    <definedName name="CY_Gross_Profit" localSheetId="7">#REF!</definedName>
    <definedName name="CY_Gross_Profit" localSheetId="3">#REF!</definedName>
    <definedName name="CY_Gross_Profit">#REF!</definedName>
    <definedName name="CY_Inc_Bef_Tax" localSheetId="7">#REF!</definedName>
    <definedName name="CY_Inc_Bef_Tax" localSheetId="3">#REF!</definedName>
    <definedName name="CY_Inc_Bef_Tax">#REF!</definedName>
    <definedName name="CY_Intangible_Assets" localSheetId="7">#REF!</definedName>
    <definedName name="CY_Intangible_Assets" localSheetId="3">#REF!</definedName>
    <definedName name="CY_Intangible_Assets">#REF!</definedName>
    <definedName name="CY_Interest_Expense" localSheetId="7">#REF!</definedName>
    <definedName name="CY_Interest_Expense" localSheetId="3">#REF!</definedName>
    <definedName name="CY_Interest_Expense">#REF!</definedName>
    <definedName name="CY_Inventory" localSheetId="7">#REF!</definedName>
    <definedName name="CY_Inventory" localSheetId="3">#REF!</definedName>
    <definedName name="CY_Inventory">#REF!</definedName>
    <definedName name="CY_LIABIL_EQUITY" localSheetId="7">#REF!</definedName>
    <definedName name="CY_LIABIL_EQUITY" localSheetId="3">#REF!</definedName>
    <definedName name="CY_LIABIL_EQUITY">#REF!</definedName>
    <definedName name="CY_LT_Debt" localSheetId="7">#REF!</definedName>
    <definedName name="CY_LT_Debt" localSheetId="3">#REF!</definedName>
    <definedName name="CY_LT_Debt">#REF!</definedName>
    <definedName name="CY_Market_Value_of_Equity" localSheetId="7">#REF!</definedName>
    <definedName name="CY_Market_Value_of_Equity" localSheetId="3">#REF!</definedName>
    <definedName name="CY_Market_Value_of_Equity">#REF!</definedName>
    <definedName name="CY_Marketable_Sec" localSheetId="7">#REF!</definedName>
    <definedName name="CY_Marketable_Sec" localSheetId="3">#REF!</definedName>
    <definedName name="CY_Marketable_Sec">#REF!</definedName>
    <definedName name="CY_NET_PROFIT" localSheetId="7">#REF!</definedName>
    <definedName name="CY_NET_PROFIT" localSheetId="3">#REF!</definedName>
    <definedName name="CY_NET_PROFIT">#REF!</definedName>
    <definedName name="CY_Net_Revenue" localSheetId="7">#REF!</definedName>
    <definedName name="CY_Net_Revenue" localSheetId="3">#REF!</definedName>
    <definedName name="CY_Net_Revenue">#REF!</definedName>
    <definedName name="CY_Operating_Income" localSheetId="7">#REF!</definedName>
    <definedName name="CY_Operating_Income" localSheetId="3">#REF!</definedName>
    <definedName name="CY_Operating_Income">#REF!</definedName>
    <definedName name="CY_Other" localSheetId="7">#REF!</definedName>
    <definedName name="CY_Other" localSheetId="3">#REF!</definedName>
    <definedName name="CY_Other">#REF!</definedName>
    <definedName name="CY_Other_Curr_Assets" localSheetId="7">#REF!</definedName>
    <definedName name="CY_Other_Curr_Assets" localSheetId="3">#REF!</definedName>
    <definedName name="CY_Other_Curr_Assets">#REF!</definedName>
    <definedName name="CY_Other_LT_Assets" localSheetId="7">#REF!</definedName>
    <definedName name="CY_Other_LT_Assets" localSheetId="3">#REF!</definedName>
    <definedName name="CY_Other_LT_Assets">#REF!</definedName>
    <definedName name="CY_Other_LT_Liabilities" localSheetId="7">#REF!</definedName>
    <definedName name="CY_Other_LT_Liabilities" localSheetId="3">#REF!</definedName>
    <definedName name="CY_Other_LT_Liabilities">#REF!</definedName>
    <definedName name="CY_Preferred_Stock" localSheetId="7">#REF!</definedName>
    <definedName name="CY_Preferred_Stock" localSheetId="3">#REF!</definedName>
    <definedName name="CY_Preferred_Stock">#REF!</definedName>
    <definedName name="CY_QUICK_ASSETS" localSheetId="7">#REF!</definedName>
    <definedName name="CY_QUICK_ASSETS" localSheetId="3">#REF!</definedName>
    <definedName name="CY_QUICK_ASSETS">#REF!</definedName>
    <definedName name="CY_Retained_Earnings" localSheetId="7">#REF!</definedName>
    <definedName name="CY_Retained_Earnings" localSheetId="3">#REF!</definedName>
    <definedName name="CY_Retained_Earnings">#REF!</definedName>
    <definedName name="CY_Selling" localSheetId="7">#REF!</definedName>
    <definedName name="CY_Selling" localSheetId="3">#REF!</definedName>
    <definedName name="CY_Selling">#REF!</definedName>
    <definedName name="CY_Tangible_Assets" localSheetId="7">#REF!</definedName>
    <definedName name="CY_Tangible_Assets" localSheetId="3">#REF!</definedName>
    <definedName name="CY_Tangible_Assets">#REF!</definedName>
    <definedName name="CY_Tangible_Net_Worth" localSheetId="7">#REF!</definedName>
    <definedName name="CY_Tangible_Net_Worth" localSheetId="3">#REF!</definedName>
    <definedName name="CY_Tangible_Net_Worth">#REF!</definedName>
    <definedName name="CY_Taxes" localSheetId="7">#REF!</definedName>
    <definedName name="CY_Taxes" localSheetId="3">#REF!</definedName>
    <definedName name="CY_Taxes">#REF!</definedName>
    <definedName name="CY_TOTAL_ASSETS" localSheetId="7">#REF!</definedName>
    <definedName name="CY_TOTAL_ASSETS" localSheetId="3">#REF!</definedName>
    <definedName name="CY_TOTAL_ASSETS">#REF!</definedName>
    <definedName name="CY_TOTAL_CURR_ASSETS" localSheetId="7">#REF!</definedName>
    <definedName name="CY_TOTAL_CURR_ASSETS" localSheetId="3">#REF!</definedName>
    <definedName name="CY_TOTAL_CURR_ASSETS">#REF!</definedName>
    <definedName name="CY_TOTAL_DEBT" localSheetId="7">#REF!</definedName>
    <definedName name="CY_TOTAL_DEBT" localSheetId="3">#REF!</definedName>
    <definedName name="CY_TOTAL_DEBT">#REF!</definedName>
    <definedName name="CY_TOTAL_EQUITY" localSheetId="7">#REF!</definedName>
    <definedName name="CY_TOTAL_EQUITY" localSheetId="3">#REF!</definedName>
    <definedName name="CY_TOTAL_EQUITY">#REF!</definedName>
    <definedName name="CY_Weighted_Average" localSheetId="7">#REF!</definedName>
    <definedName name="CY_Weighted_Average" localSheetId="3">#REF!</definedName>
    <definedName name="CY_Weighted_Average">#REF!</definedName>
    <definedName name="CY_Working_Capital" localSheetId="7">#REF!</definedName>
    <definedName name="CY_Working_Capital" localSheetId="3">#REF!</definedName>
    <definedName name="CY_Working_Capital">#REF!</definedName>
    <definedName name="d" localSheetId="7">#REF!</definedName>
    <definedName name="d" localSheetId="3">#REF!</definedName>
    <definedName name="d">#REF!</definedName>
    <definedName name="Dollar_Threshold" localSheetId="7">#REF!</definedName>
    <definedName name="Dollar_Threshold" localSheetId="3">#REF!</definedName>
    <definedName name="Dollar_Threshold">#REF!</definedName>
    <definedName name="NFPCategories">'[1]Categories NFP'!$A$1:$A$123</definedName>
    <definedName name="Percent_Threshold" localSheetId="7">#REF!</definedName>
    <definedName name="Percent_Threshold" localSheetId="3">#REF!</definedName>
    <definedName name="Percent_Threshold">#REF!</definedName>
    <definedName name="PL_Dollar_Threshold" localSheetId="7">#REF!</definedName>
    <definedName name="PL_Dollar_Threshold" localSheetId="3">#REF!</definedName>
    <definedName name="PL_Dollar_Threshold">#REF!</definedName>
    <definedName name="PL_Percent_Threshold" localSheetId="7">#REF!</definedName>
    <definedName name="PL_Percent_Threshold" localSheetId="3">#REF!</definedName>
    <definedName name="PL_Percent_Threshold">#REF!</definedName>
    <definedName name="_xlnm.Print_Area" localSheetId="7">'Account Structure Overview'!$A$1:$H$113</definedName>
    <definedName name="_xlnm.Print_Area" localSheetId="3">'Chart of Accounts Hierarchy'!$A$9:$E$679</definedName>
    <definedName name="_xlnm.Print_Titles" localSheetId="7">'Account Structure Overview'!$1:$1</definedName>
    <definedName name="PY_Accounts_Receivable" localSheetId="7">#REF!</definedName>
    <definedName name="PY_Accounts_Receivable" localSheetId="3">#REF!</definedName>
    <definedName name="PY_Accounts_Receivable">#REF!</definedName>
    <definedName name="PY_Administration" localSheetId="7">#REF!</definedName>
    <definedName name="PY_Administration" localSheetId="3">#REF!</definedName>
    <definedName name="PY_Administration">#REF!</definedName>
    <definedName name="PY_Cash" localSheetId="7">#REF!</definedName>
    <definedName name="PY_Cash" localSheetId="3">#REF!</definedName>
    <definedName name="PY_Cash">#REF!</definedName>
    <definedName name="PY_Cash_Dev_Dec" localSheetId="7">#REF!</definedName>
    <definedName name="PY_Cash_Dev_Dec" localSheetId="3">#REF!</definedName>
    <definedName name="PY_Cash_Dev_Dec">#REF!</definedName>
    <definedName name="PY_Cash_Div_Dec" localSheetId="7">#REF!</definedName>
    <definedName name="PY_Cash_Div_Dec" localSheetId="3">#REF!</definedName>
    <definedName name="PY_Cash_Div_Dec">#REF!</definedName>
    <definedName name="PY_Common_Equity" localSheetId="7">#REF!</definedName>
    <definedName name="PY_Common_Equity" localSheetId="3">#REF!</definedName>
    <definedName name="PY_Common_Equity">#REF!</definedName>
    <definedName name="PY_Cost_of_Sales" localSheetId="7">#REF!</definedName>
    <definedName name="PY_Cost_of_Sales" localSheetId="3">#REF!</definedName>
    <definedName name="PY_Cost_of_Sales">#REF!</definedName>
    <definedName name="PY_Current_Liabilities" localSheetId="7">#REF!</definedName>
    <definedName name="PY_Current_Liabilities" localSheetId="3">#REF!</definedName>
    <definedName name="PY_Current_Liabilities">#REF!</definedName>
    <definedName name="PY_Depreciation" localSheetId="7">#REF!</definedName>
    <definedName name="PY_Depreciation" localSheetId="3">#REF!</definedName>
    <definedName name="PY_Depreciation">#REF!</definedName>
    <definedName name="PY_Gross_Profit" localSheetId="7">#REF!</definedName>
    <definedName name="PY_Gross_Profit" localSheetId="3">#REF!</definedName>
    <definedName name="PY_Gross_Profit">#REF!</definedName>
    <definedName name="PY_Inc_Bef_Tax" localSheetId="7">#REF!</definedName>
    <definedName name="PY_Inc_Bef_Tax" localSheetId="3">#REF!</definedName>
    <definedName name="PY_Inc_Bef_Tax">#REF!</definedName>
    <definedName name="PY_Intangible_Assets" localSheetId="7">#REF!</definedName>
    <definedName name="PY_Intangible_Assets" localSheetId="3">#REF!</definedName>
    <definedName name="PY_Intangible_Assets">#REF!</definedName>
    <definedName name="PY_Interest_Expense" localSheetId="7">#REF!</definedName>
    <definedName name="PY_Interest_Expense" localSheetId="3">#REF!</definedName>
    <definedName name="PY_Interest_Expense">#REF!</definedName>
    <definedName name="PY_Inventory" localSheetId="7">#REF!</definedName>
    <definedName name="PY_Inventory" localSheetId="3">#REF!</definedName>
    <definedName name="PY_Inventory">#REF!</definedName>
    <definedName name="PY_LIABIL_EQUITY" localSheetId="7">#REF!</definedName>
    <definedName name="PY_LIABIL_EQUITY" localSheetId="3">#REF!</definedName>
    <definedName name="PY_LIABIL_EQUITY">#REF!</definedName>
    <definedName name="PY_LT_Debt" localSheetId="7">#REF!</definedName>
    <definedName name="PY_LT_Debt" localSheetId="3">#REF!</definedName>
    <definedName name="PY_LT_Debt">#REF!</definedName>
    <definedName name="PY_Market_Value_of_Equity" localSheetId="7">#REF!</definedName>
    <definedName name="PY_Market_Value_of_Equity" localSheetId="3">#REF!</definedName>
    <definedName name="PY_Market_Value_of_Equity">#REF!</definedName>
    <definedName name="PY_Marketable_Sec" localSheetId="7">#REF!</definedName>
    <definedName name="PY_Marketable_Sec" localSheetId="3">#REF!</definedName>
    <definedName name="PY_Marketable_Sec">#REF!</definedName>
    <definedName name="PY_NET_PROFIT" localSheetId="7">#REF!</definedName>
    <definedName name="PY_NET_PROFIT" localSheetId="3">#REF!</definedName>
    <definedName name="PY_NET_PROFIT">#REF!</definedName>
    <definedName name="PY_Net_Revenue" localSheetId="7">#REF!</definedName>
    <definedName name="PY_Net_Revenue" localSheetId="3">#REF!</definedName>
    <definedName name="PY_Net_Revenue">#REF!</definedName>
    <definedName name="PY_Operating_Inc" localSheetId="7">#REF!</definedName>
    <definedName name="PY_Operating_Inc" localSheetId="3">#REF!</definedName>
    <definedName name="PY_Operating_Inc">#REF!</definedName>
    <definedName name="PY_Operating_Income" localSheetId="7">#REF!</definedName>
    <definedName name="PY_Operating_Income" localSheetId="3">#REF!</definedName>
    <definedName name="PY_Operating_Income">#REF!</definedName>
    <definedName name="PY_Other_Curr_Assets" localSheetId="7">#REF!</definedName>
    <definedName name="PY_Other_Curr_Assets" localSheetId="3">#REF!</definedName>
    <definedName name="PY_Other_Curr_Assets">#REF!</definedName>
    <definedName name="PY_Other_Exp" localSheetId="7">#REF!</definedName>
    <definedName name="PY_Other_Exp" localSheetId="3">#REF!</definedName>
    <definedName name="PY_Other_Exp">#REF!</definedName>
    <definedName name="PY_Other_LT_Assets" localSheetId="7">#REF!</definedName>
    <definedName name="PY_Other_LT_Assets" localSheetId="3">#REF!</definedName>
    <definedName name="PY_Other_LT_Assets">#REF!</definedName>
    <definedName name="PY_Other_LT_Liabilities" localSheetId="7">#REF!</definedName>
    <definedName name="PY_Other_LT_Liabilities" localSheetId="3">#REF!</definedName>
    <definedName name="PY_Other_LT_Liabilities">#REF!</definedName>
    <definedName name="PY_Preferred_Stock" localSheetId="7">#REF!</definedName>
    <definedName name="PY_Preferred_Stock" localSheetId="3">#REF!</definedName>
    <definedName name="PY_Preferred_Stock">#REF!</definedName>
    <definedName name="PY_QUICK_ASSETS" localSheetId="7">#REF!</definedName>
    <definedName name="PY_QUICK_ASSETS" localSheetId="3">#REF!</definedName>
    <definedName name="PY_QUICK_ASSETS">#REF!</definedName>
    <definedName name="PY_Retained_Earnings" localSheetId="7">#REF!</definedName>
    <definedName name="PY_Retained_Earnings" localSheetId="3">#REF!</definedName>
    <definedName name="PY_Retained_Earnings">#REF!</definedName>
    <definedName name="PY_Selling" localSheetId="7">#REF!</definedName>
    <definedName name="PY_Selling" localSheetId="3">#REF!</definedName>
    <definedName name="PY_Selling">#REF!</definedName>
    <definedName name="PY_Tangible_Assets" localSheetId="7">#REF!</definedName>
    <definedName name="PY_Tangible_Assets" localSheetId="3">#REF!</definedName>
    <definedName name="PY_Tangible_Assets">#REF!</definedName>
    <definedName name="PY_Tangible_Net_Worth" localSheetId="7">#REF!</definedName>
    <definedName name="PY_Tangible_Net_Worth" localSheetId="3">#REF!</definedName>
    <definedName name="PY_Tangible_Net_Worth">#REF!</definedName>
    <definedName name="PY_Taxes" localSheetId="7">#REF!</definedName>
    <definedName name="PY_Taxes" localSheetId="3">#REF!</definedName>
    <definedName name="PY_Taxes">#REF!</definedName>
    <definedName name="PY_TOTAL_ASSETS" localSheetId="7">#REF!</definedName>
    <definedName name="PY_TOTAL_ASSETS" localSheetId="3">#REF!</definedName>
    <definedName name="PY_TOTAL_ASSETS">#REF!</definedName>
    <definedName name="PY_TOTAL_CURR_ASSETS" localSheetId="7">#REF!</definedName>
    <definedName name="PY_TOTAL_CURR_ASSETS" localSheetId="3">#REF!</definedName>
    <definedName name="PY_TOTAL_CURR_ASSETS">#REF!</definedName>
    <definedName name="PY_TOTAL_DEBT" localSheetId="7">#REF!</definedName>
    <definedName name="PY_TOTAL_DEBT" localSheetId="3">#REF!</definedName>
    <definedName name="PY_TOTAL_DEBT">#REF!</definedName>
    <definedName name="PY_TOTAL_EQUITY" localSheetId="7">#REF!</definedName>
    <definedName name="PY_TOTAL_EQUITY" localSheetId="3">#REF!</definedName>
    <definedName name="PY_TOTAL_EQUITY">#REF!</definedName>
    <definedName name="PY_Weighted_Average" localSheetId="7">#REF!</definedName>
    <definedName name="PY_Weighted_Average" localSheetId="3">#REF!</definedName>
    <definedName name="PY_Weighted_Average">#REF!</definedName>
    <definedName name="PY_Working_Capital" localSheetId="7">#REF!</definedName>
    <definedName name="PY_Working_Capital" localSheetId="3">#REF!</definedName>
    <definedName name="PY_Working_Capital">#REF!</definedName>
    <definedName name="PY2_Accounts_Receivable" localSheetId="7">#REF!</definedName>
    <definedName name="PY2_Accounts_Receivable" localSheetId="3">#REF!</definedName>
    <definedName name="PY2_Accounts_Receivable">#REF!</definedName>
    <definedName name="PY2_Administration" localSheetId="7">#REF!</definedName>
    <definedName name="PY2_Administration" localSheetId="3">#REF!</definedName>
    <definedName name="PY2_Administration">#REF!</definedName>
    <definedName name="PY2_Cash" localSheetId="7">#REF!</definedName>
    <definedName name="PY2_Cash" localSheetId="3">#REF!</definedName>
    <definedName name="PY2_Cash">#REF!</definedName>
    <definedName name="PY2_Cash_Dev_Dec" localSheetId="7">#REF!</definedName>
    <definedName name="PY2_Cash_Dev_Dec" localSheetId="3">#REF!</definedName>
    <definedName name="PY2_Cash_Dev_Dec">#REF!</definedName>
    <definedName name="PY2_Common_Equity" localSheetId="7">#REF!</definedName>
    <definedName name="PY2_Common_Equity" localSheetId="3">#REF!</definedName>
    <definedName name="PY2_Common_Equity">#REF!</definedName>
    <definedName name="PY2_Cost_of_Sales" localSheetId="7">#REF!</definedName>
    <definedName name="PY2_Cost_of_Sales" localSheetId="3">#REF!</definedName>
    <definedName name="PY2_Cost_of_Sales">#REF!</definedName>
    <definedName name="PY2_Current_Liabilities" localSheetId="7">#REF!</definedName>
    <definedName name="PY2_Current_Liabilities" localSheetId="3">#REF!</definedName>
    <definedName name="PY2_Current_Liabilities">#REF!</definedName>
    <definedName name="PY2_Depreciation" localSheetId="7">#REF!</definedName>
    <definedName name="PY2_Depreciation" localSheetId="3">#REF!</definedName>
    <definedName name="PY2_Depreciation">#REF!</definedName>
    <definedName name="PY2_Gross_Profit" localSheetId="7">#REF!</definedName>
    <definedName name="PY2_Gross_Profit" localSheetId="3">#REF!</definedName>
    <definedName name="PY2_Gross_Profit">#REF!</definedName>
    <definedName name="PY2_Inc_Bef_Tax" localSheetId="7">#REF!</definedName>
    <definedName name="PY2_Inc_Bef_Tax" localSheetId="3">#REF!</definedName>
    <definedName name="PY2_Inc_Bef_Tax">#REF!</definedName>
    <definedName name="PY2_Intangible_Assets" localSheetId="7">#REF!</definedName>
    <definedName name="PY2_Intangible_Assets" localSheetId="3">#REF!</definedName>
    <definedName name="PY2_Intangible_Assets">#REF!</definedName>
    <definedName name="PY2_Interest_Expense" localSheetId="7">#REF!</definedName>
    <definedName name="PY2_Interest_Expense" localSheetId="3">#REF!</definedName>
    <definedName name="PY2_Interest_Expense">#REF!</definedName>
    <definedName name="PY2_Inventory" localSheetId="7">#REF!</definedName>
    <definedName name="PY2_Inventory" localSheetId="3">#REF!</definedName>
    <definedName name="PY2_Inventory">#REF!</definedName>
    <definedName name="PY2_LIABIL_EQUITY" localSheetId="7">#REF!</definedName>
    <definedName name="PY2_LIABIL_EQUITY" localSheetId="3">#REF!</definedName>
    <definedName name="PY2_LIABIL_EQUITY">#REF!</definedName>
    <definedName name="PY2_LT_Debt" localSheetId="7">#REF!</definedName>
    <definedName name="PY2_LT_Debt" localSheetId="3">#REF!</definedName>
    <definedName name="PY2_LT_Debt">#REF!</definedName>
    <definedName name="PY2_Marketable_Sec" localSheetId="7">#REF!</definedName>
    <definedName name="PY2_Marketable_Sec" localSheetId="3">#REF!</definedName>
    <definedName name="PY2_Marketable_Sec">#REF!</definedName>
    <definedName name="PY2_NET_PROFIT" localSheetId="7">#REF!</definedName>
    <definedName name="PY2_NET_PROFIT" localSheetId="3">#REF!</definedName>
    <definedName name="PY2_NET_PROFIT">#REF!</definedName>
    <definedName name="PY2_Net_Revenue" localSheetId="7">#REF!</definedName>
    <definedName name="PY2_Net_Revenue" localSheetId="3">#REF!</definedName>
    <definedName name="PY2_Net_Revenue">#REF!</definedName>
    <definedName name="PY2_Operating_Inc" localSheetId="7">#REF!</definedName>
    <definedName name="PY2_Operating_Inc" localSheetId="3">#REF!</definedName>
    <definedName name="PY2_Operating_Inc">#REF!</definedName>
    <definedName name="PY2_Operating_Income" localSheetId="7">#REF!</definedName>
    <definedName name="PY2_Operating_Income" localSheetId="3">#REF!</definedName>
    <definedName name="PY2_Operating_Income">#REF!</definedName>
    <definedName name="PY2_Other_Curr_Assets" localSheetId="7">#REF!</definedName>
    <definedName name="PY2_Other_Curr_Assets" localSheetId="3">#REF!</definedName>
    <definedName name="PY2_Other_Curr_Assets">#REF!</definedName>
    <definedName name="PY2_Other_Exp." localSheetId="7">#REF!</definedName>
    <definedName name="PY2_Other_Exp." localSheetId="3">#REF!</definedName>
    <definedName name="PY2_Other_Exp.">#REF!</definedName>
    <definedName name="PY2_Other_LT_Assets" localSheetId="7">#REF!</definedName>
    <definedName name="PY2_Other_LT_Assets" localSheetId="3">#REF!</definedName>
    <definedName name="PY2_Other_LT_Assets">#REF!</definedName>
    <definedName name="PY2_Other_LT_Liabilities" localSheetId="7">#REF!</definedName>
    <definedName name="PY2_Other_LT_Liabilities" localSheetId="3">#REF!</definedName>
    <definedName name="PY2_Other_LT_Liabilities">#REF!</definedName>
    <definedName name="PY2_Preferred_Stock" localSheetId="7">#REF!</definedName>
    <definedName name="PY2_Preferred_Stock" localSheetId="3">#REF!</definedName>
    <definedName name="PY2_Preferred_Stock">#REF!</definedName>
    <definedName name="PY2_QUICK_ASSETS" localSheetId="7">#REF!</definedName>
    <definedName name="PY2_QUICK_ASSETS" localSheetId="3">#REF!</definedName>
    <definedName name="PY2_QUICK_ASSETS">#REF!</definedName>
    <definedName name="PY2_Retained_Earnings" localSheetId="7">#REF!</definedName>
    <definedName name="PY2_Retained_Earnings" localSheetId="3">#REF!</definedName>
    <definedName name="PY2_Retained_Earnings">#REF!</definedName>
    <definedName name="PY2_Selling" localSheetId="7">#REF!</definedName>
    <definedName name="PY2_Selling" localSheetId="3">#REF!</definedName>
    <definedName name="PY2_Selling">#REF!</definedName>
    <definedName name="PY2_Tangible_Assets" localSheetId="7">#REF!</definedName>
    <definedName name="PY2_Tangible_Assets" localSheetId="3">#REF!</definedName>
    <definedName name="PY2_Tangible_Assets">#REF!</definedName>
    <definedName name="PY2_Tangible_Net_Worth" localSheetId="7">#REF!</definedName>
    <definedName name="PY2_Tangible_Net_Worth" localSheetId="3">#REF!</definedName>
    <definedName name="PY2_Tangible_Net_Worth">#REF!</definedName>
    <definedName name="PY2_Taxes" localSheetId="7">#REF!</definedName>
    <definedName name="PY2_Taxes" localSheetId="3">#REF!</definedName>
    <definedName name="PY2_Taxes">#REF!</definedName>
    <definedName name="PY2_TOTAL_ASSETS" localSheetId="7">#REF!</definedName>
    <definedName name="PY2_TOTAL_ASSETS" localSheetId="3">#REF!</definedName>
    <definedName name="PY2_TOTAL_ASSETS">#REF!</definedName>
    <definedName name="PY2_TOTAL_CURR_ASSETS" localSheetId="7">#REF!</definedName>
    <definedName name="PY2_TOTAL_CURR_ASSETS" localSheetId="3">#REF!</definedName>
    <definedName name="PY2_TOTAL_CURR_ASSETS">#REF!</definedName>
    <definedName name="PY2_TOTAL_DEBT" localSheetId="7">#REF!</definedName>
    <definedName name="PY2_TOTAL_DEBT" localSheetId="3">#REF!</definedName>
    <definedName name="PY2_TOTAL_DEBT">#REF!</definedName>
    <definedName name="PY2_TOTAL_EQUITY" localSheetId="7">#REF!</definedName>
    <definedName name="PY2_TOTAL_EQUITY" localSheetId="3">#REF!</definedName>
    <definedName name="PY2_TOTAL_EQUITY">#REF!</definedName>
    <definedName name="PY2_Weighted_Average" localSheetId="7">#REF!</definedName>
    <definedName name="PY2_Weighted_Average" localSheetId="3">#REF!</definedName>
    <definedName name="PY2_Weighted_Average">#REF!</definedName>
    <definedName name="PY2_Working_Capital" localSheetId="7">#REF!</definedName>
    <definedName name="PY2_Working_Capital" localSheetId="3">#REF!</definedName>
    <definedName name="PY2_Working_Capital">#REF!</definedName>
    <definedName name="W_CY_AR" localSheetId="7">#REF!</definedName>
    <definedName name="W_CY_AR" localSheetId="3">#REF!</definedName>
    <definedName name="W_CY_AR">#REF!</definedName>
    <definedName name="W_CY_Cash" localSheetId="7">#REF!</definedName>
    <definedName name="W_CY_Cash" localSheetId="3">#REF!</definedName>
    <definedName name="W_CY_Cash">#REF!</definedName>
    <definedName name="W_CY_COS" localSheetId="7">#REF!</definedName>
    <definedName name="W_CY_COS" localSheetId="3">#REF!</definedName>
    <definedName name="W_CY_COS">#REF!</definedName>
    <definedName name="W_CY_Current_Liabilities" localSheetId="7">#REF!</definedName>
    <definedName name="W_CY_Current_Liabilities" localSheetId="3">#REF!</definedName>
    <definedName name="W_CY_Current_Liabilities">#REF!</definedName>
    <definedName name="W_CY_EQUITY" localSheetId="7">#REF!</definedName>
    <definedName name="W_CY_EQUITY" localSheetId="3">#REF!</definedName>
    <definedName name="W_CY_EQUITY">#REF!</definedName>
    <definedName name="W_CY_INT_EXP" localSheetId="7">#REF!</definedName>
    <definedName name="W_CY_INT_EXP" localSheetId="3">#REF!</definedName>
    <definedName name="W_CY_INT_EXP">#REF!</definedName>
    <definedName name="W_CY_IntagibleA" localSheetId="7">#REF!</definedName>
    <definedName name="W_CY_IntagibleA" localSheetId="3">#REF!</definedName>
    <definedName name="W_CY_IntagibleA">#REF!</definedName>
    <definedName name="W_CY_Inventory" localSheetId="7">#REF!</definedName>
    <definedName name="W_CY_Inventory" localSheetId="3">#REF!</definedName>
    <definedName name="W_CY_Inventory">#REF!</definedName>
    <definedName name="W_CY_Investments" localSheetId="7">#REF!</definedName>
    <definedName name="W_CY_Investments" localSheetId="3">#REF!</definedName>
    <definedName name="W_CY_Investments">#REF!</definedName>
    <definedName name="W_CY_LT_DEBT" localSheetId="7">#REF!</definedName>
    <definedName name="W_CY_LT_DEBT" localSheetId="3">#REF!</definedName>
    <definedName name="W_CY_LT_DEBT">#REF!</definedName>
    <definedName name="W_CY_LTA" localSheetId="7">#REF!</definedName>
    <definedName name="W_CY_LTA" localSheetId="3">#REF!</definedName>
    <definedName name="W_CY_LTA">#REF!</definedName>
    <definedName name="W_CY_OP_EXP" localSheetId="7">#REF!</definedName>
    <definedName name="W_CY_OP_EXP" localSheetId="3">#REF!</definedName>
    <definedName name="W_CY_OP_EXP">#REF!</definedName>
    <definedName name="W_CY_OTHER_INC_EXP" localSheetId="7">#REF!</definedName>
    <definedName name="W_CY_OTHER_INC_EXP" localSheetId="3">#REF!</definedName>
    <definedName name="W_CY_OTHER_INC_EXP">#REF!</definedName>
    <definedName name="W_CY_OTHER_LT_LIABILITIES" localSheetId="7">#REF!</definedName>
    <definedName name="W_CY_OTHER_LT_LIABILITIES" localSheetId="3">#REF!</definedName>
    <definedName name="W_CY_OTHER_LT_LIABILITIES">#REF!</definedName>
    <definedName name="W_CY_PPE" localSheetId="7">#REF!</definedName>
    <definedName name="W_CY_PPE" localSheetId="3">#REF!</definedName>
    <definedName name="W_CY_PPE">#REF!</definedName>
    <definedName name="W_CY_Prepay" localSheetId="7">#REF!</definedName>
    <definedName name="W_CY_Prepay" localSheetId="3">#REF!</definedName>
    <definedName name="W_CY_Prepay">#REF!</definedName>
    <definedName name="W_CY_REVENUE" localSheetId="7">#REF!</definedName>
    <definedName name="W_CY_REVENUE" localSheetId="3">#REF!</definedName>
    <definedName name="W_CY_REVENUE">#REF!</definedName>
    <definedName name="W_CY_TAXES" localSheetId="7">#REF!</definedName>
    <definedName name="W_CY_TAXES" localSheetId="3">#REF!</definedName>
    <definedName name="W_CY_TAXES">#REF!</definedName>
    <definedName name="W_PY_AR" localSheetId="7">#REF!</definedName>
    <definedName name="W_PY_AR" localSheetId="3">#REF!</definedName>
    <definedName name="W_PY_AR">#REF!</definedName>
    <definedName name="W_PY_Cash" localSheetId="7">#REF!</definedName>
    <definedName name="W_PY_Cash" localSheetId="3">#REF!</definedName>
    <definedName name="W_PY_Cash">#REF!</definedName>
    <definedName name="W_PY_COS" localSheetId="7">#REF!</definedName>
    <definedName name="W_PY_COS" localSheetId="3">#REF!</definedName>
    <definedName name="W_PY_COS">#REF!</definedName>
    <definedName name="W_PY_Current_Liabilities" localSheetId="7">#REF!</definedName>
    <definedName name="W_PY_Current_Liabilities" localSheetId="3">#REF!</definedName>
    <definedName name="W_PY_Current_Liabilities">#REF!</definedName>
    <definedName name="W_PY_EQUITY" localSheetId="7">#REF!</definedName>
    <definedName name="W_PY_EQUITY" localSheetId="3">#REF!</definedName>
    <definedName name="W_PY_EQUITY">#REF!</definedName>
    <definedName name="W_PY_INT_EXP" localSheetId="7">#REF!</definedName>
    <definedName name="W_PY_INT_EXP" localSheetId="3">#REF!</definedName>
    <definedName name="W_PY_INT_EXP">#REF!</definedName>
    <definedName name="W_PY_IntagibleA" localSheetId="7">#REF!</definedName>
    <definedName name="W_PY_IntagibleA" localSheetId="3">#REF!</definedName>
    <definedName name="W_PY_IntagibleA">#REF!</definedName>
    <definedName name="W_PY_Inventory" localSheetId="7">#REF!</definedName>
    <definedName name="W_PY_Inventory" localSheetId="3">#REF!</definedName>
    <definedName name="W_PY_Inventory">#REF!</definedName>
    <definedName name="W_PY_Investments" localSheetId="7">#REF!</definedName>
    <definedName name="W_PY_Investments" localSheetId="3">#REF!</definedName>
    <definedName name="W_PY_Investments">#REF!</definedName>
    <definedName name="W_PY_LT_DEBT" localSheetId="7">#REF!</definedName>
    <definedName name="W_PY_LT_DEBT" localSheetId="3">#REF!</definedName>
    <definedName name="W_PY_LT_DEBT">#REF!</definedName>
    <definedName name="W_PY_LTA" localSheetId="7">#REF!</definedName>
    <definedName name="W_PY_LTA" localSheetId="3">#REF!</definedName>
    <definedName name="W_PY_LTA">#REF!</definedName>
    <definedName name="W_PY_OP_EXP" localSheetId="7">#REF!</definedName>
    <definedName name="W_PY_OP_EXP" localSheetId="3">#REF!</definedName>
    <definedName name="W_PY_OP_EXP">#REF!</definedName>
    <definedName name="W_PY_OTHER_INC_EXP" localSheetId="7">#REF!</definedName>
    <definedName name="W_PY_OTHER_INC_EXP" localSheetId="3">#REF!</definedName>
    <definedName name="W_PY_OTHER_INC_EXP">#REF!</definedName>
    <definedName name="W_PY_OTHER_LT_LIABILITIES" localSheetId="7">#REF!</definedName>
    <definedName name="W_PY_OTHER_LT_LIABILITIES" localSheetId="3">#REF!</definedName>
    <definedName name="W_PY_OTHER_LT_LIABILITIES">#REF!</definedName>
    <definedName name="W_PY_PPE" localSheetId="7">#REF!</definedName>
    <definedName name="W_PY_PPE" localSheetId="3">#REF!</definedName>
    <definedName name="W_PY_PPE">#REF!</definedName>
    <definedName name="W_PY_Prepay" localSheetId="7">#REF!</definedName>
    <definedName name="W_PY_Prepay" localSheetId="3">#REF!</definedName>
    <definedName name="W_PY_Prepay">#REF!</definedName>
    <definedName name="W_PY_REVENUE" localSheetId="7">#REF!</definedName>
    <definedName name="W_PY_REVENUE" localSheetId="3">#REF!</definedName>
    <definedName name="W_PY_REVENUE">#REF!</definedName>
    <definedName name="W_PY_TAXES" localSheetId="7">#REF!</definedName>
    <definedName name="W_PY_TAXES" localSheetId="3">#REF!</definedName>
    <definedName name="W_PY_TAXES">#REF!</definedName>
    <definedName name="W_PY2_AR" localSheetId="7">#REF!</definedName>
    <definedName name="W_PY2_AR" localSheetId="3">#REF!</definedName>
    <definedName name="W_PY2_AR">#REF!</definedName>
    <definedName name="W_PY2_Cash" localSheetId="7">#REF!</definedName>
    <definedName name="W_PY2_Cash" localSheetId="3">#REF!</definedName>
    <definedName name="W_PY2_Cash">#REF!</definedName>
    <definedName name="W_PY2_COS" localSheetId="7">#REF!</definedName>
    <definedName name="W_PY2_COS" localSheetId="3">#REF!</definedName>
    <definedName name="W_PY2_COS">#REF!</definedName>
    <definedName name="W_PY2_Current_Liabilities" localSheetId="7">#REF!</definedName>
    <definedName name="W_PY2_Current_Liabilities" localSheetId="3">#REF!</definedName>
    <definedName name="W_PY2_Current_Liabilities">#REF!</definedName>
    <definedName name="W_PY2_EQUITY" localSheetId="7">#REF!</definedName>
    <definedName name="W_PY2_EQUITY" localSheetId="3">#REF!</definedName>
    <definedName name="W_PY2_EQUITY">#REF!</definedName>
    <definedName name="W_PY2_INT_EXP" localSheetId="7">#REF!</definedName>
    <definedName name="W_PY2_INT_EXP" localSheetId="3">#REF!</definedName>
    <definedName name="W_PY2_INT_EXP">#REF!</definedName>
    <definedName name="W_PY2_IntagibleA" localSheetId="7">#REF!</definedName>
    <definedName name="W_PY2_IntagibleA" localSheetId="3">#REF!</definedName>
    <definedName name="W_PY2_IntagibleA">#REF!</definedName>
    <definedName name="W_PY2_Inventory" localSheetId="7">#REF!</definedName>
    <definedName name="W_PY2_Inventory" localSheetId="3">#REF!</definedName>
    <definedName name="W_PY2_Inventory">#REF!</definedName>
    <definedName name="W_PY2_Investments" localSheetId="7">#REF!</definedName>
    <definedName name="W_PY2_Investments" localSheetId="3">#REF!</definedName>
    <definedName name="W_PY2_Investments">#REF!</definedName>
    <definedName name="W_PY2_LT_DEBT" localSheetId="7">#REF!</definedName>
    <definedName name="W_PY2_LT_DEBT" localSheetId="3">#REF!</definedName>
    <definedName name="W_PY2_LT_DEBT">#REF!</definedName>
    <definedName name="W_PY2_LTA" localSheetId="7">#REF!</definedName>
    <definedName name="W_PY2_LTA" localSheetId="3">#REF!</definedName>
    <definedName name="W_PY2_LTA">#REF!</definedName>
    <definedName name="W_PY2_OP_EXP" localSheetId="7">#REF!</definedName>
    <definedName name="W_PY2_OP_EXP" localSheetId="3">#REF!</definedName>
    <definedName name="W_PY2_OP_EXP">#REF!</definedName>
    <definedName name="W_PY2_OTHER_INC_EXP" localSheetId="7">#REF!</definedName>
    <definedName name="W_PY2_OTHER_INC_EXP" localSheetId="3">#REF!</definedName>
    <definedName name="W_PY2_OTHER_INC_EXP">#REF!</definedName>
    <definedName name="W_PY2_OTHER_LT_LIABILITIES" localSheetId="7">#REF!</definedName>
    <definedName name="W_PY2_OTHER_LT_LIABILITIES" localSheetId="3">#REF!</definedName>
    <definedName name="W_PY2_OTHER_LT_LIABILITIES">#REF!</definedName>
    <definedName name="W_PY2_PPE" localSheetId="7">#REF!</definedName>
    <definedName name="W_PY2_PPE" localSheetId="3">#REF!</definedName>
    <definedName name="W_PY2_PPE">#REF!</definedName>
    <definedName name="W_PY2_Prepay" localSheetId="7">#REF!</definedName>
    <definedName name="W_PY2_Prepay" localSheetId="3">#REF!</definedName>
    <definedName name="W_PY2_Prepay">#REF!</definedName>
    <definedName name="W_PY2_REVENUE" localSheetId="7">#REF!</definedName>
    <definedName name="W_PY2_REVENUE" localSheetId="3">#REF!</definedName>
    <definedName name="W_PY2_REVENUE">#REF!</definedName>
    <definedName name="W_PY2_TAXES" localSheetId="7">#REF!</definedName>
    <definedName name="W_PY2_TAXES" localSheetId="3">#REF!</definedName>
    <definedName name="W_PY2_TAXES">#REF!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pivotCaches>
    <pivotCache cacheId="11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8" i="17" l="1"/>
  <c r="C136" i="17" l="1"/>
  <c r="C106" i="17" l="1"/>
  <c r="C526" i="17" l="1"/>
  <c r="C527" i="17"/>
  <c r="C528" i="17"/>
  <c r="C552" i="17" l="1"/>
  <c r="C73" i="17" l="1"/>
  <c r="C74" i="17"/>
  <c r="C334" i="17" l="1"/>
  <c r="C426" i="17" l="1"/>
  <c r="C424" i="17" l="1"/>
  <c r="C425" i="17"/>
  <c r="C372" i="17" l="1"/>
  <c r="C343" i="17" l="1"/>
  <c r="C344" i="17"/>
  <c r="C24" i="17" l="1"/>
  <c r="C102" i="17"/>
  <c r="C59" i="17" l="1"/>
  <c r="C201" i="17" l="1"/>
  <c r="C234" i="17" l="1"/>
  <c r="C267" i="17" l="1"/>
  <c r="C266" i="17"/>
  <c r="C443" i="17" l="1"/>
  <c r="C137" i="17" l="1"/>
  <c r="C167" i="17" l="1"/>
  <c r="C207" i="17"/>
  <c r="C101" i="17" l="1"/>
  <c r="C233" i="17" l="1"/>
  <c r="C135" i="17" l="1"/>
  <c r="C72" i="17" l="1"/>
  <c r="C134" i="17" l="1"/>
  <c r="C478" i="17" l="1"/>
  <c r="C483" i="17"/>
  <c r="C467" i="17" l="1"/>
  <c r="C540" i="17" l="1"/>
  <c r="C23" i="17"/>
  <c r="C569" i="17" l="1"/>
  <c r="C277" i="17" l="1"/>
  <c r="C5" i="17" l="1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60" i="17"/>
  <c r="C61" i="17"/>
  <c r="C62" i="17"/>
  <c r="C63" i="17"/>
  <c r="C64" i="17"/>
  <c r="C65" i="17"/>
  <c r="C66" i="17"/>
  <c r="C67" i="17"/>
  <c r="C68" i="17"/>
  <c r="C69" i="17"/>
  <c r="C70" i="17"/>
  <c r="C75" i="17"/>
  <c r="C76" i="17"/>
  <c r="C77" i="17"/>
  <c r="C78" i="17"/>
  <c r="C79" i="17"/>
  <c r="C80" i="17"/>
  <c r="C100" i="17"/>
  <c r="C103" i="17"/>
  <c r="C104" i="17"/>
  <c r="C105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6" i="17"/>
  <c r="C127" i="17"/>
  <c r="C128" i="17"/>
  <c r="C120" i="17"/>
  <c r="C130" i="17"/>
  <c r="C131" i="17"/>
  <c r="C132" i="17"/>
  <c r="C133" i="17"/>
  <c r="C121" i="17"/>
  <c r="C122" i="17"/>
  <c r="C123" i="17"/>
  <c r="C124" i="17"/>
  <c r="C125" i="17"/>
  <c r="C138" i="17"/>
  <c r="C139" i="17"/>
  <c r="C159" i="17"/>
  <c r="C160" i="17"/>
  <c r="C161" i="17"/>
  <c r="C162" i="17"/>
  <c r="C163" i="17"/>
  <c r="C164" i="17"/>
  <c r="C165" i="17"/>
  <c r="C166" i="17"/>
  <c r="C168" i="17"/>
  <c r="C169" i="17"/>
  <c r="C170" i="17"/>
  <c r="C171" i="17"/>
  <c r="C172" i="17"/>
  <c r="C173" i="17"/>
  <c r="C174" i="17"/>
  <c r="C175" i="17"/>
  <c r="C176" i="17"/>
  <c r="C177" i="17"/>
  <c r="C178" i="17"/>
  <c r="C179" i="17"/>
  <c r="C180" i="17"/>
  <c r="C181" i="17"/>
  <c r="C182" i="17"/>
  <c r="C183" i="17"/>
  <c r="C184" i="17"/>
  <c r="C185" i="17"/>
  <c r="C186" i="17"/>
  <c r="C187" i="17"/>
  <c r="C188" i="17"/>
  <c r="C189" i="17"/>
  <c r="C190" i="17"/>
  <c r="C191" i="17"/>
  <c r="C192" i="17"/>
  <c r="C193" i="17"/>
  <c r="C194" i="17"/>
  <c r="C195" i="17"/>
  <c r="C196" i="17"/>
  <c r="C197" i="17"/>
  <c r="C198" i="17"/>
  <c r="C199" i="17"/>
  <c r="C200" i="17"/>
  <c r="C202" i="17"/>
  <c r="C203" i="17"/>
  <c r="C204" i="17"/>
  <c r="C205" i="17"/>
  <c r="C206" i="17"/>
  <c r="C208" i="17"/>
  <c r="C228" i="17"/>
  <c r="C229" i="17"/>
  <c r="C230" i="17"/>
  <c r="C231" i="17"/>
  <c r="C235" i="17"/>
  <c r="C236" i="17"/>
  <c r="C237" i="17"/>
  <c r="C238" i="17"/>
  <c r="C239" i="17"/>
  <c r="C240" i="17"/>
  <c r="C241" i="17"/>
  <c r="C242" i="17"/>
  <c r="C243" i="17"/>
  <c r="C244" i="17"/>
  <c r="C245" i="17"/>
  <c r="C246" i="17"/>
  <c r="C247" i="17"/>
  <c r="C248" i="17"/>
  <c r="C249" i="17"/>
  <c r="C250" i="17"/>
  <c r="C251" i="17"/>
  <c r="C252" i="17"/>
  <c r="C253" i="17"/>
  <c r="C254" i="17"/>
  <c r="C255" i="17"/>
  <c r="C256" i="17"/>
  <c r="C257" i="17"/>
  <c r="C259" i="17"/>
  <c r="C260" i="17"/>
  <c r="C261" i="17"/>
  <c r="C262" i="17"/>
  <c r="C263" i="17"/>
  <c r="C264" i="17"/>
  <c r="C265" i="17"/>
  <c r="C268" i="17"/>
  <c r="C269" i="17"/>
  <c r="C270" i="17"/>
  <c r="C271" i="17"/>
  <c r="C272" i="17"/>
  <c r="C273" i="17"/>
  <c r="C274" i="17"/>
  <c r="C275" i="17"/>
  <c r="C276" i="17"/>
  <c r="C278" i="17"/>
  <c r="C279" i="17"/>
  <c r="C280" i="17"/>
  <c r="C281" i="17"/>
  <c r="C282" i="17"/>
  <c r="C284" i="17"/>
  <c r="C285" i="17"/>
  <c r="C286" i="17"/>
  <c r="C287" i="17"/>
  <c r="C288" i="17"/>
  <c r="C289" i="17"/>
  <c r="C290" i="17"/>
  <c r="C291" i="17"/>
  <c r="C292" i="17"/>
  <c r="C293" i="17"/>
  <c r="C294" i="17"/>
  <c r="C295" i="17"/>
  <c r="C296" i="17"/>
  <c r="C297" i="17"/>
  <c r="C298" i="17"/>
  <c r="C299" i="17"/>
  <c r="C300" i="17"/>
  <c r="C301" i="17"/>
  <c r="C302" i="17"/>
  <c r="C303" i="17"/>
  <c r="C304" i="17"/>
  <c r="C305" i="17"/>
  <c r="C306" i="17"/>
  <c r="C307" i="17"/>
  <c r="C308" i="17"/>
  <c r="C309" i="17"/>
  <c r="C310" i="17"/>
  <c r="C311" i="17"/>
  <c r="C312" i="17"/>
  <c r="C313" i="17"/>
  <c r="C314" i="17"/>
  <c r="C315" i="17"/>
  <c r="C316" i="17"/>
  <c r="C317" i="17"/>
  <c r="C318" i="17"/>
  <c r="C319" i="17"/>
  <c r="C320" i="17"/>
  <c r="C321" i="17"/>
  <c r="C322" i="17"/>
  <c r="C323" i="17"/>
  <c r="C324" i="17"/>
  <c r="C325" i="17"/>
  <c r="C326" i="17"/>
  <c r="C327" i="17"/>
  <c r="C328" i="17"/>
  <c r="C329" i="17"/>
  <c r="C330" i="17"/>
  <c r="C331" i="17"/>
  <c r="C332" i="17"/>
  <c r="C333" i="17"/>
  <c r="C335" i="17"/>
  <c r="C336" i="17"/>
  <c r="C337" i="17"/>
  <c r="C338" i="17"/>
  <c r="C339" i="17"/>
  <c r="C340" i="17"/>
  <c r="C341" i="17"/>
  <c r="C342" i="17"/>
  <c r="C345" i="17"/>
  <c r="C346" i="17"/>
  <c r="C347" i="17"/>
  <c r="C348" i="17"/>
  <c r="C349" i="17"/>
  <c r="C350" i="17"/>
  <c r="C351" i="17"/>
  <c r="C352" i="17"/>
  <c r="C353" i="17"/>
  <c r="C361" i="17"/>
  <c r="C368" i="17"/>
  <c r="C369" i="17"/>
  <c r="C370" i="17"/>
  <c r="C371" i="17"/>
  <c r="C373" i="17"/>
  <c r="C374" i="17"/>
  <c r="C375" i="17"/>
  <c r="C376" i="17"/>
  <c r="C377" i="17"/>
  <c r="C378" i="17"/>
  <c r="C379" i="17"/>
  <c r="C380" i="17"/>
  <c r="C381" i="17"/>
  <c r="C382" i="17"/>
  <c r="C383" i="17"/>
  <c r="C384" i="17"/>
  <c r="C386" i="17"/>
  <c r="C387" i="17"/>
  <c r="C388" i="17"/>
  <c r="C389" i="17"/>
  <c r="C390" i="17"/>
  <c r="C391" i="17"/>
  <c r="C392" i="17"/>
  <c r="C393" i="17"/>
  <c r="C394" i="17"/>
  <c r="C395" i="17"/>
  <c r="C396" i="17"/>
  <c r="C397" i="17"/>
  <c r="C398" i="17"/>
  <c r="C399" i="17"/>
  <c r="C400" i="17"/>
  <c r="C401" i="17"/>
  <c r="C402" i="17"/>
  <c r="C403" i="17"/>
  <c r="C404" i="17"/>
  <c r="C405" i="17"/>
  <c r="C406" i="17"/>
  <c r="C407" i="17"/>
  <c r="C408" i="17"/>
  <c r="C409" i="17"/>
  <c r="C410" i="17"/>
  <c r="C411" i="17"/>
  <c r="C412" i="17"/>
  <c r="C413" i="17"/>
  <c r="C414" i="17"/>
  <c r="C415" i="17"/>
  <c r="C416" i="17"/>
  <c r="C417" i="17"/>
  <c r="C418" i="17"/>
  <c r="C419" i="17"/>
  <c r="C420" i="17"/>
  <c r="C421" i="17"/>
  <c r="C422" i="17"/>
  <c r="C427" i="17"/>
  <c r="C428" i="17"/>
  <c r="C429" i="17"/>
  <c r="C430" i="17"/>
  <c r="C431" i="17"/>
  <c r="C432" i="17"/>
  <c r="C433" i="17"/>
  <c r="C434" i="17"/>
  <c r="C435" i="17"/>
  <c r="C436" i="17"/>
  <c r="C437" i="17"/>
  <c r="C438" i="17"/>
  <c r="C439" i="17"/>
  <c r="C440" i="17"/>
  <c r="C441" i="17"/>
  <c r="C442" i="17"/>
  <c r="C444" i="17"/>
  <c r="C445" i="17"/>
  <c r="C446" i="17"/>
  <c r="C447" i="17"/>
  <c r="C448" i="17"/>
  <c r="C449" i="17"/>
  <c r="C450" i="17"/>
  <c r="C451" i="17"/>
  <c r="C452" i="17"/>
  <c r="C453" i="17"/>
  <c r="C454" i="17"/>
  <c r="C455" i="17"/>
  <c r="C456" i="17"/>
  <c r="C457" i="17"/>
  <c r="C458" i="17"/>
  <c r="C459" i="17"/>
  <c r="C460" i="17"/>
  <c r="C461" i="17"/>
  <c r="C462" i="17"/>
  <c r="C463" i="17"/>
  <c r="C464" i="17"/>
  <c r="C465" i="17"/>
  <c r="C466" i="17"/>
  <c r="C468" i="17"/>
  <c r="C469" i="17"/>
  <c r="C470" i="17"/>
  <c r="C471" i="17"/>
  <c r="C472" i="17"/>
  <c r="C473" i="17"/>
  <c r="C474" i="17"/>
  <c r="C475" i="17"/>
  <c r="C476" i="17"/>
  <c r="C477" i="17"/>
  <c r="C479" i="17"/>
  <c r="C480" i="17"/>
  <c r="C481" i="17"/>
  <c r="C482" i="17"/>
  <c r="C484" i="17"/>
  <c r="C485" i="17"/>
  <c r="C486" i="17"/>
  <c r="C487" i="17"/>
  <c r="C488" i="17"/>
  <c r="C489" i="17"/>
  <c r="C490" i="17"/>
  <c r="C491" i="17"/>
  <c r="C492" i="17"/>
  <c r="C493" i="17"/>
  <c r="C494" i="17"/>
  <c r="C495" i="17"/>
  <c r="C496" i="17"/>
  <c r="C497" i="17"/>
  <c r="C498" i="17"/>
  <c r="C499" i="17"/>
  <c r="C500" i="17"/>
  <c r="C501" i="17"/>
  <c r="C502" i="17"/>
  <c r="C503" i="17"/>
  <c r="C504" i="17"/>
  <c r="C505" i="17"/>
  <c r="C506" i="17"/>
  <c r="C507" i="17"/>
  <c r="C508" i="17"/>
  <c r="C509" i="17"/>
  <c r="C510" i="17"/>
  <c r="C511" i="17"/>
  <c r="C512" i="17"/>
  <c r="C513" i="17"/>
  <c r="C514" i="17"/>
  <c r="C515" i="17"/>
  <c r="C516" i="17"/>
  <c r="C517" i="17"/>
  <c r="C518" i="17"/>
  <c r="C519" i="17"/>
  <c r="C520" i="17"/>
  <c r="C521" i="17"/>
  <c r="C522" i="17"/>
  <c r="C523" i="17"/>
  <c r="C524" i="17"/>
  <c r="C525" i="17"/>
  <c r="C529" i="17"/>
  <c r="C530" i="17"/>
  <c r="C531" i="17"/>
  <c r="C532" i="17"/>
  <c r="C533" i="17"/>
  <c r="C534" i="17"/>
  <c r="C535" i="17"/>
  <c r="C536" i="17"/>
  <c r="C537" i="17"/>
  <c r="C538" i="17"/>
  <c r="C539" i="17"/>
  <c r="C541" i="17"/>
  <c r="C542" i="17"/>
  <c r="C543" i="17"/>
  <c r="C544" i="17"/>
  <c r="C545" i="17"/>
  <c r="C546" i="17"/>
  <c r="C547" i="17"/>
  <c r="C548" i="17"/>
  <c r="C549" i="17"/>
  <c r="C550" i="17"/>
  <c r="C551" i="17"/>
  <c r="C554" i="17"/>
  <c r="C555" i="17"/>
  <c r="C556" i="17"/>
  <c r="C557" i="17"/>
  <c r="C558" i="17"/>
  <c r="C559" i="17"/>
  <c r="C560" i="17"/>
  <c r="C561" i="17"/>
  <c r="C562" i="17"/>
  <c r="C563" i="17"/>
  <c r="C564" i="17"/>
  <c r="C565" i="17"/>
  <c r="C566" i="17"/>
  <c r="C567" i="17"/>
  <c r="C568" i="17"/>
  <c r="C71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29" i="17"/>
  <c r="C140" i="17"/>
  <c r="C141" i="17"/>
  <c r="C142" i="17"/>
  <c r="C143" i="17"/>
  <c r="C144" i="17"/>
  <c r="C145" i="17"/>
  <c r="C146" i="17"/>
  <c r="C147" i="17"/>
  <c r="C148" i="17"/>
  <c r="C149" i="17"/>
  <c r="C150" i="17"/>
  <c r="C151" i="17"/>
  <c r="C152" i="17"/>
  <c r="C153" i="17"/>
  <c r="C154" i="17"/>
  <c r="C155" i="17"/>
  <c r="C156" i="17"/>
  <c r="C157" i="17"/>
  <c r="C15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222" i="17"/>
  <c r="C223" i="17"/>
  <c r="C224" i="17"/>
  <c r="C225" i="17"/>
  <c r="C226" i="17"/>
  <c r="C227" i="17"/>
  <c r="C232" i="17"/>
  <c r="C283" i="17"/>
  <c r="C354" i="17"/>
  <c r="C355" i="17"/>
  <c r="C356" i="17"/>
  <c r="C357" i="17"/>
  <c r="C358" i="17"/>
  <c r="C359" i="17"/>
  <c r="C360" i="17"/>
  <c r="C362" i="17"/>
  <c r="C363" i="17"/>
  <c r="C364" i="17"/>
  <c r="C365" i="17"/>
  <c r="C366" i="17"/>
  <c r="C367" i="17"/>
  <c r="C385" i="17"/>
  <c r="C423" i="17"/>
  <c r="C553" i="17"/>
  <c r="G111" i="21" l="1"/>
  <c r="G62" i="21"/>
  <c r="C650" i="21" l="1"/>
  <c r="C649" i="21"/>
  <c r="C648" i="21"/>
  <c r="C647" i="21"/>
  <c r="C646" i="21"/>
  <c r="C645" i="21"/>
  <c r="C644" i="21"/>
  <c r="C643" i="21"/>
  <c r="C642" i="21"/>
  <c r="C641" i="21"/>
  <c r="C640" i="21"/>
  <c r="C639" i="21"/>
  <c r="C638" i="21"/>
  <c r="C637" i="21"/>
  <c r="C636" i="21"/>
  <c r="C635" i="21"/>
  <c r="C634" i="21"/>
  <c r="C633" i="21"/>
  <c r="C632" i="21"/>
  <c r="C631" i="21"/>
  <c r="C630" i="21"/>
  <c r="C629" i="21"/>
  <c r="C628" i="21"/>
  <c r="C627" i="21"/>
  <c r="C626" i="21"/>
  <c r="C625" i="21"/>
  <c r="C624" i="21"/>
  <c r="C623" i="21"/>
  <c r="C622" i="21"/>
  <c r="C621" i="21"/>
  <c r="C620" i="21"/>
  <c r="C619" i="21"/>
  <c r="C618" i="21"/>
  <c r="C617" i="21"/>
  <c r="C616" i="21"/>
  <c r="C615" i="21"/>
  <c r="C614" i="21"/>
  <c r="C613" i="21"/>
  <c r="C612" i="21"/>
  <c r="C611" i="21"/>
  <c r="C610" i="21"/>
  <c r="C609" i="21"/>
  <c r="C608" i="21"/>
  <c r="C607" i="21"/>
  <c r="C606" i="21"/>
  <c r="C605" i="21"/>
  <c r="C604" i="21"/>
  <c r="C603" i="21"/>
  <c r="C602" i="21"/>
  <c r="C601" i="21"/>
  <c r="C600" i="21"/>
  <c r="C599" i="21"/>
  <c r="C598" i="21"/>
  <c r="C597" i="21"/>
  <c r="C596" i="21"/>
  <c r="C595" i="21"/>
  <c r="C594" i="21"/>
  <c r="C593" i="21"/>
  <c r="C592" i="21"/>
  <c r="C591" i="21"/>
  <c r="C590" i="21"/>
  <c r="C589" i="21"/>
  <c r="C588" i="21"/>
  <c r="C587" i="21"/>
  <c r="C586" i="21"/>
  <c r="C585" i="21"/>
  <c r="C584" i="21"/>
  <c r="C583" i="21"/>
  <c r="C582" i="21"/>
  <c r="C581" i="21"/>
  <c r="C580" i="21"/>
  <c r="C579" i="21"/>
  <c r="C578" i="21"/>
  <c r="C577" i="21"/>
  <c r="C576" i="21"/>
  <c r="C575" i="21"/>
  <c r="C574" i="21"/>
  <c r="C573" i="21"/>
  <c r="C572" i="21"/>
  <c r="C571" i="21"/>
  <c r="C570" i="21"/>
  <c r="C569" i="21"/>
  <c r="C568" i="21"/>
  <c r="C567" i="21"/>
  <c r="C566" i="21"/>
  <c r="C565" i="21"/>
  <c r="C564" i="21"/>
  <c r="C563" i="21"/>
  <c r="C562" i="21"/>
  <c r="C561" i="21"/>
  <c r="C560" i="21"/>
  <c r="C559" i="21"/>
  <c r="C558" i="21"/>
  <c r="C557" i="21"/>
  <c r="C556" i="21"/>
  <c r="C555" i="21"/>
  <c r="C554" i="21"/>
  <c r="C553" i="21"/>
  <c r="C552" i="21"/>
  <c r="C551" i="21"/>
  <c r="C550" i="21"/>
  <c r="C549" i="21"/>
  <c r="C548" i="21"/>
  <c r="C547" i="21"/>
  <c r="C546" i="21"/>
  <c r="C545" i="21"/>
  <c r="C544" i="21"/>
  <c r="C543" i="21"/>
  <c r="C542" i="21"/>
  <c r="C541" i="21"/>
  <c r="C540" i="21"/>
  <c r="C539" i="21"/>
  <c r="C538" i="21"/>
  <c r="C537" i="21"/>
  <c r="C536" i="21"/>
  <c r="C535" i="21"/>
  <c r="C534" i="21"/>
  <c r="C533" i="21"/>
  <c r="C532" i="21"/>
  <c r="C531" i="21"/>
  <c r="C530" i="21"/>
  <c r="C529" i="21"/>
  <c r="C528" i="21"/>
  <c r="C527" i="21"/>
  <c r="C526" i="21"/>
  <c r="C525" i="21"/>
  <c r="C524" i="21"/>
  <c r="C523" i="21"/>
  <c r="C522" i="21"/>
  <c r="C521" i="21"/>
  <c r="C520" i="21"/>
  <c r="C519" i="21"/>
  <c r="C518" i="21"/>
  <c r="C517" i="21"/>
  <c r="C516" i="21"/>
  <c r="C515" i="21"/>
  <c r="C514" i="21"/>
  <c r="C513" i="21"/>
  <c r="C512" i="21"/>
  <c r="C511" i="21"/>
  <c r="C510" i="21"/>
  <c r="C509" i="21"/>
  <c r="C508" i="21"/>
  <c r="C507" i="21"/>
  <c r="C506" i="21"/>
  <c r="C505" i="21"/>
  <c r="C504" i="21"/>
  <c r="C503" i="21"/>
  <c r="C502" i="21"/>
  <c r="C501" i="21"/>
  <c r="C500" i="21"/>
  <c r="C499" i="21"/>
  <c r="C498" i="21"/>
  <c r="C497" i="21"/>
  <c r="C496" i="21"/>
  <c r="C495" i="21"/>
  <c r="C494" i="21"/>
  <c r="C493" i="21"/>
  <c r="C492" i="21"/>
  <c r="C491" i="21"/>
  <c r="C490" i="21"/>
  <c r="C489" i="21"/>
  <c r="C488" i="21"/>
  <c r="C487" i="21"/>
  <c r="C486" i="21"/>
  <c r="C485" i="21"/>
  <c r="C484" i="21"/>
  <c r="C483" i="21"/>
  <c r="C482" i="21"/>
  <c r="C481" i="21"/>
  <c r="C480" i="21"/>
  <c r="C479" i="21"/>
  <c r="C478" i="21"/>
  <c r="C477" i="21"/>
  <c r="C476" i="21"/>
  <c r="C475" i="21"/>
  <c r="C474" i="21"/>
  <c r="C473" i="21"/>
  <c r="C472" i="21"/>
  <c r="C471" i="21"/>
  <c r="C470" i="21"/>
  <c r="C469" i="21"/>
  <c r="C468" i="21"/>
  <c r="C467" i="21"/>
  <c r="C466" i="21"/>
  <c r="C465" i="21"/>
  <c r="C464" i="21"/>
  <c r="C463" i="21"/>
  <c r="C462" i="21"/>
  <c r="C461" i="21"/>
  <c r="C460" i="21"/>
  <c r="C459" i="21"/>
  <c r="C458" i="21"/>
  <c r="C457" i="21"/>
  <c r="C456" i="21"/>
  <c r="C455" i="21"/>
  <c r="C454" i="21"/>
  <c r="C453" i="21"/>
  <c r="C452" i="21"/>
  <c r="C451" i="21"/>
  <c r="C450" i="21"/>
  <c r="C449" i="21"/>
  <c r="C448" i="21"/>
  <c r="C447" i="21"/>
  <c r="C446" i="21"/>
  <c r="C445" i="21"/>
  <c r="C444" i="21"/>
  <c r="C443" i="21"/>
  <c r="C442" i="21"/>
  <c r="C441" i="21"/>
  <c r="C440" i="21"/>
  <c r="C439" i="21"/>
  <c r="C438" i="21"/>
  <c r="C437" i="21"/>
  <c r="C436" i="21"/>
  <c r="C435" i="21"/>
  <c r="C434" i="21"/>
  <c r="C433" i="21"/>
  <c r="C432" i="21"/>
  <c r="C431" i="21"/>
  <c r="C430" i="21"/>
  <c r="C429" i="21"/>
  <c r="C428" i="21"/>
  <c r="C427" i="21"/>
  <c r="C426" i="21"/>
  <c r="C425" i="21"/>
  <c r="C424" i="21"/>
  <c r="C423" i="21"/>
  <c r="C422" i="21"/>
  <c r="C421" i="21"/>
  <c r="C420" i="21"/>
  <c r="C419" i="21"/>
  <c r="C418" i="21"/>
  <c r="C417" i="21"/>
  <c r="C416" i="21"/>
  <c r="C415" i="21"/>
  <c r="C414" i="21"/>
  <c r="C413" i="21"/>
  <c r="C412" i="21"/>
  <c r="C411" i="21"/>
  <c r="C410" i="21"/>
  <c r="C409" i="21"/>
  <c r="C408" i="21"/>
  <c r="C407" i="21"/>
  <c r="C406" i="21"/>
  <c r="C405" i="21"/>
  <c r="C404" i="21"/>
  <c r="C403" i="21"/>
  <c r="C402" i="21"/>
  <c r="C401" i="21"/>
  <c r="C400" i="21"/>
  <c r="C399" i="21"/>
  <c r="C398" i="21"/>
  <c r="C397" i="21"/>
  <c r="C396" i="21"/>
  <c r="C395" i="21"/>
  <c r="C394" i="21"/>
  <c r="C393" i="21"/>
  <c r="C392" i="21"/>
  <c r="C391" i="21"/>
  <c r="C390" i="21"/>
  <c r="C389" i="21"/>
  <c r="C388" i="21"/>
  <c r="C387" i="21"/>
  <c r="C386" i="21"/>
  <c r="C385" i="21"/>
  <c r="C384" i="21"/>
  <c r="C383" i="21"/>
  <c r="C382" i="21"/>
  <c r="C381" i="21"/>
  <c r="C380" i="21"/>
  <c r="C379" i="21"/>
  <c r="C378" i="21"/>
  <c r="C377" i="21"/>
  <c r="C376" i="21"/>
  <c r="C375" i="21"/>
  <c r="C374" i="21"/>
  <c r="C373" i="21"/>
  <c r="C372" i="21"/>
  <c r="C371" i="21"/>
  <c r="C370" i="21"/>
  <c r="C369" i="21"/>
  <c r="C368" i="21"/>
  <c r="C367" i="21"/>
  <c r="C366" i="21"/>
  <c r="C365" i="21"/>
  <c r="C364" i="21"/>
  <c r="C363" i="21"/>
  <c r="C362" i="21"/>
  <c r="C361" i="21"/>
  <c r="C360" i="21"/>
  <c r="C359" i="21"/>
  <c r="C358" i="21"/>
  <c r="C357" i="21"/>
  <c r="C356" i="21"/>
  <c r="C355" i="21"/>
  <c r="C354" i="21"/>
  <c r="C353" i="21"/>
  <c r="C352" i="21"/>
  <c r="C351" i="21"/>
  <c r="C350" i="21"/>
  <c r="C349" i="21"/>
  <c r="C348" i="21"/>
  <c r="C347" i="21"/>
  <c r="C346" i="21"/>
  <c r="C345" i="21"/>
  <c r="C344" i="21"/>
  <c r="C343" i="21"/>
  <c r="C342" i="21"/>
  <c r="C341" i="21"/>
  <c r="C340" i="21"/>
  <c r="C339" i="21"/>
  <c r="C338" i="21"/>
  <c r="C337" i="21"/>
  <c r="C336" i="21"/>
  <c r="C335" i="21"/>
  <c r="C334" i="21"/>
  <c r="C333" i="21"/>
  <c r="C332" i="21"/>
  <c r="C331" i="21"/>
  <c r="C330" i="21"/>
  <c r="C329" i="21"/>
  <c r="C328" i="21"/>
  <c r="C327" i="21"/>
  <c r="C326" i="21"/>
  <c r="C325" i="21"/>
  <c r="C324" i="21"/>
  <c r="C323" i="21"/>
  <c r="C322" i="21"/>
  <c r="C321" i="21"/>
  <c r="C320" i="21"/>
  <c r="C319" i="21"/>
  <c r="C318" i="21"/>
  <c r="C317" i="21"/>
  <c r="C316" i="21"/>
  <c r="C315" i="21"/>
  <c r="C314" i="21"/>
  <c r="C313" i="21"/>
  <c r="C312" i="21"/>
  <c r="C311" i="21"/>
  <c r="C310" i="21"/>
  <c r="C309" i="21"/>
  <c r="C308" i="21"/>
  <c r="C307" i="21"/>
  <c r="C306" i="21"/>
  <c r="C305" i="21"/>
  <c r="C304" i="21"/>
  <c r="C303" i="21"/>
  <c r="C302" i="21"/>
  <c r="C301" i="21"/>
  <c r="C300" i="21"/>
  <c r="C299" i="21"/>
  <c r="C298" i="21"/>
  <c r="C297" i="21"/>
  <c r="C296" i="21"/>
  <c r="C295" i="21"/>
  <c r="C294" i="21"/>
  <c r="C293" i="21"/>
  <c r="C292" i="21"/>
  <c r="C291" i="21"/>
  <c r="C290" i="21"/>
  <c r="C289" i="21"/>
  <c r="C288" i="21"/>
  <c r="C287" i="21"/>
  <c r="C286" i="21"/>
  <c r="C285" i="21"/>
  <c r="C284" i="21"/>
  <c r="C283" i="21"/>
  <c r="C282" i="21"/>
  <c r="C281" i="21"/>
  <c r="C280" i="21"/>
  <c r="C279" i="21"/>
  <c r="C278" i="21"/>
  <c r="C277" i="21"/>
  <c r="C276" i="21"/>
  <c r="C275" i="21"/>
  <c r="C274" i="21"/>
  <c r="C273" i="21"/>
  <c r="C272" i="21"/>
  <c r="C271" i="21"/>
  <c r="C270" i="21"/>
  <c r="C269" i="21"/>
  <c r="C268" i="21"/>
  <c r="C267" i="21"/>
  <c r="C266" i="21"/>
  <c r="C265" i="21"/>
  <c r="C264" i="21"/>
  <c r="C263" i="21"/>
  <c r="C262" i="21"/>
  <c r="C261" i="21"/>
  <c r="C260" i="21"/>
  <c r="C259" i="21"/>
  <c r="C258" i="21"/>
  <c r="C257" i="21"/>
  <c r="C256" i="21"/>
  <c r="C255" i="21"/>
  <c r="C254" i="21"/>
  <c r="C253" i="21"/>
  <c r="C252" i="21"/>
  <c r="C251" i="21"/>
  <c r="C250" i="21"/>
  <c r="C249" i="21"/>
  <c r="C248" i="21"/>
  <c r="C247" i="21"/>
  <c r="C246" i="21"/>
  <c r="C245" i="21"/>
  <c r="C244" i="21"/>
  <c r="C243" i="21"/>
  <c r="C242" i="21"/>
  <c r="C241" i="21"/>
  <c r="C240" i="21"/>
  <c r="C239" i="21"/>
  <c r="C238" i="21"/>
  <c r="C237" i="21"/>
  <c r="C236" i="21"/>
  <c r="C235" i="21"/>
  <c r="C234" i="21"/>
  <c r="C233" i="21"/>
  <c r="C232" i="21"/>
  <c r="C231" i="21"/>
  <c r="C230" i="21"/>
  <c r="C229" i="21"/>
  <c r="C228" i="21"/>
  <c r="C227" i="21"/>
  <c r="C226" i="21"/>
  <c r="C225" i="21"/>
  <c r="C224" i="21"/>
  <c r="C223" i="21"/>
  <c r="C222" i="21"/>
  <c r="C221" i="21"/>
  <c r="C220" i="21"/>
  <c r="C219" i="21"/>
  <c r="C218" i="21"/>
  <c r="C217" i="21"/>
  <c r="C216" i="21"/>
  <c r="C215" i="21"/>
  <c r="C214" i="21"/>
  <c r="C213" i="21"/>
  <c r="C212" i="21"/>
  <c r="C211" i="21"/>
  <c r="C210" i="21"/>
  <c r="C209" i="21"/>
  <c r="C208" i="21"/>
  <c r="C207" i="21"/>
  <c r="C206" i="21"/>
  <c r="C205" i="21"/>
  <c r="C204" i="21"/>
  <c r="C203" i="21"/>
  <c r="C202" i="21"/>
  <c r="C201" i="21"/>
  <c r="C200" i="21"/>
  <c r="C199" i="21"/>
  <c r="C198" i="21"/>
  <c r="C197" i="21"/>
  <c r="C196" i="21"/>
  <c r="C195" i="21"/>
  <c r="C194" i="21"/>
  <c r="C193" i="21"/>
  <c r="C192" i="21"/>
  <c r="C191" i="21"/>
  <c r="C190" i="21"/>
  <c r="C189" i="21"/>
  <c r="C188" i="21"/>
  <c r="C187" i="21"/>
  <c r="C186" i="21"/>
  <c r="C185" i="21"/>
  <c r="C184" i="21"/>
  <c r="C183" i="21"/>
  <c r="C182" i="21"/>
  <c r="C181" i="21"/>
  <c r="C180" i="21"/>
  <c r="C179" i="21"/>
  <c r="C178" i="21"/>
  <c r="C177" i="21"/>
  <c r="C176" i="21"/>
  <c r="C175" i="21"/>
  <c r="C174" i="21"/>
  <c r="C173" i="21"/>
  <c r="C172" i="21"/>
  <c r="C171" i="21"/>
  <c r="C170" i="21"/>
  <c r="C169" i="21"/>
  <c r="C168" i="21"/>
  <c r="C167" i="21"/>
  <c r="C166" i="21"/>
  <c r="C165" i="21"/>
  <c r="C164" i="21"/>
  <c r="C163" i="21"/>
  <c r="C162" i="21"/>
  <c r="C161" i="21"/>
  <c r="C160" i="21"/>
  <c r="C159" i="21"/>
  <c r="C158" i="21"/>
  <c r="C157" i="21"/>
  <c r="C156" i="21"/>
  <c r="C155" i="21"/>
  <c r="C154" i="21"/>
  <c r="C153" i="21"/>
  <c r="C152" i="21"/>
  <c r="C151" i="21"/>
  <c r="C150" i="21"/>
  <c r="C149" i="21"/>
  <c r="C148" i="21"/>
  <c r="C147" i="21"/>
  <c r="C146" i="21"/>
  <c r="C145" i="21"/>
  <c r="C144" i="21"/>
  <c r="C143" i="21"/>
  <c r="C142" i="21"/>
  <c r="C141" i="21"/>
  <c r="C140" i="21"/>
  <c r="C139" i="21"/>
  <c r="C138" i="21"/>
  <c r="C137" i="21"/>
  <c r="C136" i="21"/>
  <c r="C135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1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96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changed account #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2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going to be the "final" account listing</t>
        </r>
      </text>
    </comment>
  </commentList>
</comments>
</file>

<file path=xl/sharedStrings.xml><?xml version="1.0" encoding="utf-8"?>
<sst xmlns="http://schemas.openxmlformats.org/spreadsheetml/2006/main" count="6097" uniqueCount="2967">
  <si>
    <t>ADLF</t>
  </si>
  <si>
    <t>Professional Fees</t>
  </si>
  <si>
    <t>Health Insurance</t>
  </si>
  <si>
    <t>Contributions</t>
  </si>
  <si>
    <t>Accounts Payable</t>
  </si>
  <si>
    <t>Repairs and Maintenance</t>
  </si>
  <si>
    <t>Rebate Income</t>
  </si>
  <si>
    <t>Miscellaneous Benefits</t>
  </si>
  <si>
    <t>Petty Cash</t>
  </si>
  <si>
    <t>Volunteer Recognition</t>
  </si>
  <si>
    <t>CFC (Combined Fed Campaign)</t>
  </si>
  <si>
    <t>Publicity &amp; Advertising</t>
  </si>
  <si>
    <t>Non Cash Volunteers</t>
  </si>
  <si>
    <t>Miscellaneous Revenue</t>
  </si>
  <si>
    <t>Investment Income</t>
  </si>
  <si>
    <t>CIP</t>
  </si>
  <si>
    <t>Interest Expense</t>
  </si>
  <si>
    <t>TR</t>
  </si>
  <si>
    <t>Vehicle Insurance</t>
  </si>
  <si>
    <t>Vehicle Repairs</t>
  </si>
  <si>
    <t>PR</t>
  </si>
  <si>
    <t>21000 ACCOUNTS PAYABLE</t>
  </si>
  <si>
    <t>31000 UNRESTRICTED NET ASSETS</t>
  </si>
  <si>
    <t>41000 FEES AND OTHER INCOME</t>
  </si>
  <si>
    <t>59615 MEALS, BEV, &amp; ENTER- BUSINESS</t>
  </si>
  <si>
    <t>59950 SPECIAL PROGRAM EVENTS EXPENSE</t>
  </si>
  <si>
    <t>41000 Fees &amp; Other Income</t>
  </si>
  <si>
    <t>51600 STIPENDS</t>
  </si>
  <si>
    <t>52200 FICA EXPENSE</t>
  </si>
  <si>
    <t>55100 OFFICE SUPPLIES</t>
  </si>
  <si>
    <t>55360 Program Materials</t>
  </si>
  <si>
    <t>55380 Program Facility Rental</t>
  </si>
  <si>
    <t>55600 PRINTING &amp; ADVERTISING</t>
  </si>
  <si>
    <t>58100 Professional Fees</t>
  </si>
  <si>
    <t>59310 BOOKS/PERIODICALS/SUBSCRIPTION</t>
  </si>
  <si>
    <t>59320 CONFERENCES &amp; MEETINGS</t>
  </si>
  <si>
    <t>59600 TRAVEL-BUSINESS</t>
  </si>
  <si>
    <t>59910 PUBLIC RELATIONS EXPENSE</t>
  </si>
  <si>
    <t>51200 SALARIES - LAY</t>
  </si>
  <si>
    <t>61988 INTERFUND TRANSFER</t>
  </si>
  <si>
    <t>61999 TRANSFERS TO CCF</t>
  </si>
  <si>
    <t>45100 SPECIAL PROGRAM EVENT REVENUE</t>
  </si>
  <si>
    <t>51200 SALARIES</t>
  </si>
  <si>
    <t>56200 RENT</t>
  </si>
  <si>
    <t>43600 UNITED CATHOLIC APPEAL</t>
  </si>
  <si>
    <t>51200 SALARIES-LAY</t>
  </si>
  <si>
    <t>54200 COST OF SALES</t>
  </si>
  <si>
    <t>61000 CONTRIBUTION EXPENSE</t>
  </si>
  <si>
    <t>59300 DUES &amp; MEMBERSHIPS</t>
  </si>
  <si>
    <t>59340 AUDIO/VISUAL MATERIALS</t>
  </si>
  <si>
    <t>12001 SECURITIES NAT - CRRG</t>
  </si>
  <si>
    <t>14100 ACCOUNTS RECEIVABLE PARISHES</t>
  </si>
  <si>
    <t>14110 A/R - PENSION</t>
  </si>
  <si>
    <t>14140 PAYROLL CLEARING ACCOUNT</t>
  </si>
  <si>
    <t>14170 RESERVE-BILLING DOUBTFUL REC.</t>
  </si>
  <si>
    <t>14370 ENDOWMENT CLEARING ACCOUNT</t>
  </si>
  <si>
    <t>14410 Priest Car Loan</t>
  </si>
  <si>
    <t>14817 LFOM PLEDGES RECEIVABLE</t>
  </si>
  <si>
    <t>16000 OTHER ASSETS</t>
  </si>
  <si>
    <t>16100 PREPAID EXPENSES</t>
  </si>
  <si>
    <t>18010 LAND</t>
  </si>
  <si>
    <t>18020 LAND-FUTURE PARISH SITES</t>
  </si>
  <si>
    <t>18030 LAND IMPROVEMENTS</t>
  </si>
  <si>
    <t>18040 BUILDING</t>
  </si>
  <si>
    <t>18050 BUILDING IMPROVEMENTS</t>
  </si>
  <si>
    <t>18070 FURNITURE &amp; FIXTURES</t>
  </si>
  <si>
    <t>21400 ACCRUED EXPENSES</t>
  </si>
  <si>
    <t>22010 LEGAL DEFENSE RESERVE</t>
  </si>
  <si>
    <t>22020 ACCOUNTS PAYABLE-HEALTH CLAIMS</t>
  </si>
  <si>
    <t>22350 UNITED WAY</t>
  </si>
  <si>
    <t>23030 UCA PARISH REBATE PAYABLE</t>
  </si>
  <si>
    <t>23040 CAPITAL CAMPAIGN PAYABLE -LFOM</t>
  </si>
  <si>
    <t>25100 RES-UNPAID PROPERTY INS CLAIMS</t>
  </si>
  <si>
    <t>25200 RES-UNPAID HEALTH INS CLAIMS</t>
  </si>
  <si>
    <t>26307 FLEXIBLE SPENDING EMPLOYEE</t>
  </si>
  <si>
    <t>26701 Rel Ed Parish Operating Supp</t>
  </si>
  <si>
    <t>26702 Elem S-Parish Operating Supp</t>
  </si>
  <si>
    <t>26705 Deanery-Parish Operating Supp</t>
  </si>
  <si>
    <t>26710 H S Parish Operating Support</t>
  </si>
  <si>
    <t>26800 DEFERRED REVENUE</t>
  </si>
  <si>
    <t>40100 Cathedraticum</t>
  </si>
  <si>
    <t>40110 Property Assessment</t>
  </si>
  <si>
    <t>42210 CHANGE IN SPLIT INTEREST</t>
  </si>
  <si>
    <t>43626 UNITED CATHOLIC APPEAL 15-16</t>
  </si>
  <si>
    <t>43627 UNITED CATHOLIC APPEAL 16-17</t>
  </si>
  <si>
    <t>43628 UNITED CATHOLIC APPEAL 17-18</t>
  </si>
  <si>
    <t>44000 GAIN ON SALE OF ASSETS</t>
  </si>
  <si>
    <t>49220 INVESTMENT INC-REAL GAIN/LOSS</t>
  </si>
  <si>
    <t>49230 INVESTMENT INC-UNREAL GAIN/LOS</t>
  </si>
  <si>
    <t>49999 NET ASSETS RELEASED</t>
  </si>
  <si>
    <t>55800 DEPRECIATION EXPENSE</t>
  </si>
  <si>
    <t>55900 MAINT &amp; SERVICE CONTRACTS</t>
  </si>
  <si>
    <t>57900 BAD DEBT EXPENSE</t>
  </si>
  <si>
    <t>58101 PROFESSIONAL FEES - LEGAL</t>
  </si>
  <si>
    <t>61100 HOME MISSION GRANT EXP</t>
  </si>
  <si>
    <t>61102 UCA OVERAGE PAYMENTS - AGENCY</t>
  </si>
  <si>
    <t>61103 UCA OVERAGE PAYMENTS - PARISH</t>
  </si>
  <si>
    <t>61104 GROWTH &amp; EXPANSION GRANT EXP</t>
  </si>
  <si>
    <t>61105 MAKING A DIFFERENCE</t>
  </si>
  <si>
    <t>61108 SCOTT GRANT EXP</t>
  </si>
  <si>
    <t>61109 QUEEN AND DIVINE MERCY GRANT</t>
  </si>
  <si>
    <t>61502 CYO SUBSIDY</t>
  </si>
  <si>
    <t>61517 SMCC SUBSIDY</t>
  </si>
  <si>
    <t>51100 SALARIES - CLERGY</t>
  </si>
  <si>
    <t>52330 SECA REIMBURSEMENT</t>
  </si>
  <si>
    <t>52500 HEALTH INSURANCE</t>
  </si>
  <si>
    <t>55910 MAINT. AND SUPPLIES</t>
  </si>
  <si>
    <t>55915 REPAIRS &amp; MAINT. - AUTOMOBILE</t>
  </si>
  <si>
    <t>56010 TELEPHONE</t>
  </si>
  <si>
    <t>58110 PAPAL EXPENSE</t>
  </si>
  <si>
    <t>58120 COUNSELING</t>
  </si>
  <si>
    <t>59330 RELIGIOUS SUPPLIES</t>
  </si>
  <si>
    <t>59401 JUBILEE CELEBRATION</t>
  </si>
  <si>
    <t>59616 GIFTS &amp; FLOWERS</t>
  </si>
  <si>
    <t>59630 VEHICLE INSURANCE</t>
  </si>
  <si>
    <t>59320 WORKSHOPS, CONF HOSPITALITY</t>
  </si>
  <si>
    <t>59951 HOSTING EVENTS</t>
  </si>
  <si>
    <t>55010 PAYROLL FEES</t>
  </si>
  <si>
    <t>55070 EMPLOYEE BACKGROUND CHECKS</t>
  </si>
  <si>
    <t>61500 ENDOWMENT DISTRIBUTIONS</t>
  </si>
  <si>
    <t>61512 CATHOLIC CHARITIES INDPLS</t>
  </si>
  <si>
    <t>61516 ST. ELIZABETH COLEMAN</t>
  </si>
  <si>
    <t>61550 PROGRAM EXPENSES</t>
  </si>
  <si>
    <t>61620 BLOOMINGTON CC - RENT</t>
  </si>
  <si>
    <t>61622 BLOOMINGTON CATHOLIC CHARITIES</t>
  </si>
  <si>
    <t>61624 NEW ALBANY CATHOLIC CHARITIES</t>
  </si>
  <si>
    <t>61626 TELL CITY CATHOLIC CHARITIES</t>
  </si>
  <si>
    <t>61627 TERRE HAUTE CATH. CHARITIES</t>
  </si>
  <si>
    <t>44300 SALES</t>
  </si>
  <si>
    <t>61400 GRANT EXPENSE</t>
  </si>
  <si>
    <t>59315 Encuentro 2000</t>
  </si>
  <si>
    <t>59355 TRAINING</t>
  </si>
  <si>
    <t>55910 MAINTENANCE AND SUPPLIES</t>
  </si>
  <si>
    <t>52300 WORKERS COMP</t>
  </si>
  <si>
    <t>55700 PROPERTY INSURANCE</t>
  </si>
  <si>
    <t>55915 REPAIRS &amp; MAINTENANCE</t>
  </si>
  <si>
    <t>56100 UTILITIES</t>
  </si>
  <si>
    <t>59800 PROPERTY TAXES</t>
  </si>
  <si>
    <t>46500 GOV'T GRANTS - FEDERAL</t>
  </si>
  <si>
    <t>59710 VOLUNTEER RECOGNITION</t>
  </si>
  <si>
    <t>47010 SPECIAL EVENTS EXPENSE</t>
  </si>
  <si>
    <t>59350 STAFF DEVELOPMENT</t>
  </si>
  <si>
    <t>55900 MAIN &amp; SERVICE CONTRACTS</t>
  </si>
  <si>
    <t>59755 STAFF RECOGNITION</t>
  </si>
  <si>
    <t>58700 DOCTOR FEES</t>
  </si>
  <si>
    <t>59345 FIELD ASSOCIATE/ADVOCATE</t>
  </si>
  <si>
    <t>59915 FEES - ROME</t>
  </si>
  <si>
    <t>55915 REPAIRS AND MAINTENANCE</t>
  </si>
  <si>
    <t>55920 CAPITAL EXPENSE</t>
  </si>
  <si>
    <t>55940 COMPUTER CAPITAL EXPENSE</t>
  </si>
  <si>
    <t>57700 INTEREST EXPENSE</t>
  </si>
  <si>
    <t>42500 CCSV INCOME</t>
  </si>
  <si>
    <t>51200 Salaries Lay</t>
  </si>
  <si>
    <t>57705 INVESTMENT CONSULTING FEES</t>
  </si>
  <si>
    <t>58105 GL Conversion Project Expenses</t>
  </si>
  <si>
    <t>55930 Minor Capital Expense</t>
  </si>
  <si>
    <t>56023 Local Service</t>
  </si>
  <si>
    <t>55915 REPAIRS &amp; MAINT.</t>
  </si>
  <si>
    <t>59780 RENTAL EXPENSE</t>
  </si>
  <si>
    <t>55910 MAINT. &amp; SUPPLIES</t>
  </si>
  <si>
    <t>55900 MAINT &amp; SERVICES CONTRACTS</t>
  </si>
  <si>
    <t>55910 Maintenance</t>
  </si>
  <si>
    <t>52600 LAY RETIREMENT</t>
  </si>
  <si>
    <t>55910 MAINT. &amp; SUPPLIES - CATHEDRAL</t>
  </si>
  <si>
    <t>55915 REPAIRS &amp; MAINT.-CATHEDRAL</t>
  </si>
  <si>
    <t>55917 REPAIR &amp; MAINT - RECTORY</t>
  </si>
  <si>
    <t>55918 REPAIR &amp; MAINT - DAMIEN CENTER</t>
  </si>
  <si>
    <t>55926 MAINT &amp; SUPPLIES - RECTORY</t>
  </si>
  <si>
    <t>45520 Rebate Income</t>
  </si>
  <si>
    <t>52502 Miscellaneous Benefits</t>
  </si>
  <si>
    <t>52503 Life and Disability Insurance</t>
  </si>
  <si>
    <t>52505 CATHOLIC SCHOOL TUITION</t>
  </si>
  <si>
    <t>52506 Adoption Benefits</t>
  </si>
  <si>
    <t>53500 TRUST FUND DEPOSITS</t>
  </si>
  <si>
    <t>53000 INSURANCE PREMIUMS</t>
  </si>
  <si>
    <t>53010 HEALTH CLAIMS</t>
  </si>
  <si>
    <t>52800 ROOM/BOARD</t>
  </si>
  <si>
    <t>52820 TUITION - PROGRAMS</t>
  </si>
  <si>
    <t>59323 SPEAKERS,PRESENTERS</t>
  </si>
  <si>
    <t>45822 REVENUE - EDUCATION FEE</t>
  </si>
  <si>
    <t>45821 REVENUE - RETREAT FEE</t>
  </si>
  <si>
    <t>59696 VEHICLE LICENSE</t>
  </si>
  <si>
    <t>52504 403(B) MATCH</t>
  </si>
  <si>
    <t>52605 Funeral Expense</t>
  </si>
  <si>
    <t>53520 PAYMENT TO ORDER</t>
  </si>
  <si>
    <t>53100 PREMIUM PAID TO ORDERS</t>
  </si>
  <si>
    <t>53110 MEDICARE PREMIUMS</t>
  </si>
  <si>
    <t>59950 PROGRAM EVENTS EXPENSE</t>
  </si>
  <si>
    <t>59950 SPECIAL EVENTS PROGRAM EXPENSE</t>
  </si>
  <si>
    <t>47010 SPECIAL EVENT EXPENSES</t>
  </si>
  <si>
    <t>47300 GOLF OUTING INCOME</t>
  </si>
  <si>
    <t>47310 GOLF OUTING EXPENSE</t>
  </si>
  <si>
    <t>47000 SPECIAL EVENTS</t>
  </si>
  <si>
    <t>55910 MAINTENANCE &amp; SUPPLIES</t>
  </si>
  <si>
    <t>56040 INTERNET &amp; WEBSITE</t>
  </si>
  <si>
    <t>47000 SPECIAL EVENTS REVENUE</t>
  </si>
  <si>
    <t>47001 RAFFLE INCOME</t>
  </si>
  <si>
    <t>47011 RAFFLE EXPENSE</t>
  </si>
  <si>
    <t>14000 ACCOUNTS RECEIVABLE</t>
  </si>
  <si>
    <t>17000 INVENTORY - BOOKSTORE - FVL</t>
  </si>
  <si>
    <t>18062 EQUIPMENT - OFFICE</t>
  </si>
  <si>
    <t>42014 RESTRICTED INCOME-GENESIS FUND</t>
  </si>
  <si>
    <t>42020 CAPITAL CONTRIBUTIONS</t>
  </si>
  <si>
    <t>45710 SPIRITUAL DIRECTION</t>
  </si>
  <si>
    <t>45740 RENTAL INCOME</t>
  </si>
  <si>
    <t>49300 ADLF INTEREST INCOME</t>
  </si>
  <si>
    <t>55905 MAINT/SERVICE-TRASH REMOVAL</t>
  </si>
  <si>
    <t>55918 REPAIRS &amp; MAINT - BUILDING</t>
  </si>
  <si>
    <t>56280 GUEST SUPPLIES</t>
  </si>
  <si>
    <t>61410 GENESIS FUND-SCHOLRSHP$$ SPENT</t>
  </si>
  <si>
    <t>42010 CONTRIBUTION INCOME-GENERAL</t>
  </si>
  <si>
    <t>55919 REPAIRS &amp; MAINT - EQUIPMENT</t>
  </si>
  <si>
    <t>56281 HSHLD SUPPL - LINENS</t>
  </si>
  <si>
    <t>56284 HSHLD SUPPL-KITCHEN WARES</t>
  </si>
  <si>
    <t>56286 HOUSEHOLD &amp; CLEANING SUPPLIES</t>
  </si>
  <si>
    <t>55970 GROUNDS/LANDSCAPE MAINTENANCE</t>
  </si>
  <si>
    <t>55975 GROUNDS/LANDSCAPE-MINOR EQUIP</t>
  </si>
  <si>
    <t>56270 LAUNDRY</t>
  </si>
  <si>
    <t>56290 CHAPEL SUPPLIES</t>
  </si>
  <si>
    <t>59420 BANK CHARGES &amp; FEES</t>
  </si>
  <si>
    <t>26230 MISCELLANEOUS PAYABLE</t>
  </si>
  <si>
    <t>14810 DISCOUNTS ON PLEDGES</t>
  </si>
  <si>
    <t>42140 ANNUAL FUND CONTRIBUTIONS</t>
  </si>
  <si>
    <t>55500 POSTAGE &amp; SHIPPING</t>
  </si>
  <si>
    <t>55920 CAPITAL EXPENDITURES</t>
  </si>
  <si>
    <t>56210 ELECTRICITY</t>
  </si>
  <si>
    <t>56220 GAS HEAT</t>
  </si>
  <si>
    <t>56230 WATER</t>
  </si>
  <si>
    <t>22112 A D L F LOAN</t>
  </si>
  <si>
    <t>24000 BONDS PAYABLE-ANDREW</t>
  </si>
  <si>
    <t>24001 BONDS PAYABLE-PADUA</t>
  </si>
  <si>
    <t>57800 BOND INTEREST EXPENSE-ANDREW</t>
  </si>
  <si>
    <t>57801 BOND INTEREST EXPENSE-PADUA</t>
  </si>
  <si>
    <t>61200 RENT DISTRIBUTION EXPENSE</t>
  </si>
  <si>
    <t>16200 DEPOSITS</t>
  </si>
  <si>
    <t>18090 OTHER FIXED ASSETS</t>
  </si>
  <si>
    <t>22500 DEPOSIT LIABILITY</t>
  </si>
  <si>
    <t>55300 FOOD &amp; BEVERAGE SUPPLIES</t>
  </si>
  <si>
    <t>55900 EQUIP RENTAL &amp; MAINT CONTRACTS</t>
  </si>
  <si>
    <t>56300 Facility Repair &amp; Maint Supply</t>
  </si>
  <si>
    <t>58600 LEGAL FEES</t>
  </si>
  <si>
    <t>90150 SHARE OF ADMINISTRATION</t>
  </si>
  <si>
    <t>14050 ACCOUNTS RECEIVABLE-CLIENTS</t>
  </si>
  <si>
    <t>14070 ALLOWANCE FOR DOUBTFUL ACCTS</t>
  </si>
  <si>
    <t>42012 CONTR/GRANTS FROM FOUNDATIONS</t>
  </si>
  <si>
    <t>42104 MEMORIAL CONTRIBUTIONS</t>
  </si>
  <si>
    <t>42105 APPEALS &amp; MAILINGS</t>
  </si>
  <si>
    <t>42603 ARCHDIOCESE RENT SUBSIDY</t>
  </si>
  <si>
    <t>42613 ACCOUNTING SUBSIDY</t>
  </si>
  <si>
    <t>45810 CLIENT PAYMENTS</t>
  </si>
  <si>
    <t>45818 THIRD PARTY PAYMENTS</t>
  </si>
  <si>
    <t>45830 MEDICARE / MEDICAID</t>
  </si>
  <si>
    <t>45845 SCHOOL COUNSELING</t>
  </si>
  <si>
    <t>45891 FEE ADJUSTMENTS</t>
  </si>
  <si>
    <t>46100 UNITED WAY DONOR OPTIONS</t>
  </si>
  <si>
    <t>46110 CFC (Combined Fed Campaign)</t>
  </si>
  <si>
    <t>46700 GOV'T GRANTS - LOCAL</t>
  </si>
  <si>
    <t>47000 SPECIAL EVENTS income</t>
  </si>
  <si>
    <t>47010 SPECIAL EVENTS expenses</t>
  </si>
  <si>
    <t>49000 INVESTMENT INCOME</t>
  </si>
  <si>
    <t>55915 REPAIRS &amp; MAINTENANCE OF EQUIP</t>
  </si>
  <si>
    <t>55930 Furnishings &amp; Equip-Minor Cap</t>
  </si>
  <si>
    <t>56015 CELL PHONES</t>
  </si>
  <si>
    <t>58503 DONATED ACCTG SERVICES</t>
  </si>
  <si>
    <t>59650 OTHER TRANSPORTATION</t>
  </si>
  <si>
    <t>59690 GASOLINE</t>
  </si>
  <si>
    <t>59750 VOLUNTEER EXPENSE</t>
  </si>
  <si>
    <t>26310 MORTGAGE LIABILITY</t>
  </si>
  <si>
    <t>42023 DONATED ASSETS</t>
  </si>
  <si>
    <t>42303 NON CASH RENT</t>
  </si>
  <si>
    <t>49100 Interest Income</t>
  </si>
  <si>
    <t>55346 ADMISSIONS &amp; FIELD TRIPS</t>
  </si>
  <si>
    <t>55380 CABLE</t>
  </si>
  <si>
    <t>55900 Rental/Maint of Equipment</t>
  </si>
  <si>
    <t>56003 ARCHDIOCESE RENT SUBSIDY</t>
  </si>
  <si>
    <t>56203 NON CASH RENT</t>
  </si>
  <si>
    <t>56310 FACILITY MAINTENANCE AGREEMENT</t>
  </si>
  <si>
    <t>90160 SHARE OF DEVELOPMENT</t>
  </si>
  <si>
    <t>14820 PLEDGES RECEIVABLE</t>
  </si>
  <si>
    <t>55353 MATERIALS IN KIND</t>
  </si>
  <si>
    <t>55640 PUBLICITY &amp; ADVERTISING</t>
  </si>
  <si>
    <t>47000 SPECIAL EVENTS ALLOCATED</t>
  </si>
  <si>
    <t>47100 SPEC EVENTS- SPIRIT OF SERVICE</t>
  </si>
  <si>
    <t>47110 SP EV-SPIRIT OF SERVICE EXP</t>
  </si>
  <si>
    <t>47600 WALK/RUN EVENTS</t>
  </si>
  <si>
    <t>47610 WALK/RUN EVENT EXPENSES</t>
  </si>
  <si>
    <t>47800 SPECIAL EVENTS-PRG INCOME</t>
  </si>
  <si>
    <t>47810 SPECIAL EVENTS-PRG EXPENSE</t>
  </si>
  <si>
    <t>47900 SPECIAL EVENTS-MISC INCOME</t>
  </si>
  <si>
    <t>47910 SPECIAL EVENTS-MISC EXPENSE</t>
  </si>
  <si>
    <t>45815 CHEMICAL DEPENDENCY SERVICES</t>
  </si>
  <si>
    <t>47012 RAFFLE PAY OUT</t>
  </si>
  <si>
    <t>47101 GAMING INCOME</t>
  </si>
  <si>
    <t>47905 RAFFLE EVENT DONATIONS</t>
  </si>
  <si>
    <t>58803 NON CASH VOLUNTEERS</t>
  </si>
  <si>
    <t>62330 SPECIFIC ASSISTANCE - FOOD</t>
  </si>
  <si>
    <t>56205 UTILITIES-HEAT,WATER &amp; ELEC</t>
  </si>
  <si>
    <t>45050 INSURANCE PROCEEDS</t>
  </si>
  <si>
    <t>55050 EMPLOYEE MEDICAL EXAMS</t>
  </si>
  <si>
    <t>64000 CHANGE IN ENDOWMENT ACCOUNTING</t>
  </si>
  <si>
    <t>47810 SPECIAL EVENTS-PRG EXP</t>
  </si>
  <si>
    <t>59695 Vehicle Repair</t>
  </si>
  <si>
    <t>62303 Specific Assistance - In Kind</t>
  </si>
  <si>
    <t>47800 SPECIAL EVENTS - PRG INCOME</t>
  </si>
  <si>
    <t>47810 SPECIAL EVENTS - PRG EXP</t>
  </si>
  <si>
    <t>42003 NON CASH CONTRIBTIONS</t>
  </si>
  <si>
    <t>59723 VOLUNTEER RECOG-IN KIND</t>
  </si>
  <si>
    <t>45922 INTERNAT'L APPLICATION FEES</t>
  </si>
  <si>
    <t>45925 INTERNAT'L HOME STUDIES</t>
  </si>
  <si>
    <t>45930 DOMESTIC ADOPTION FEES</t>
  </si>
  <si>
    <t>45931 SEARCH FEES</t>
  </si>
  <si>
    <t>45932 DOMESTIC APPLICATION FEES</t>
  </si>
  <si>
    <t>45935 DOMESTIC HOME STUDIES</t>
  </si>
  <si>
    <t>45940 PREBIRTH EXP REIMB</t>
  </si>
  <si>
    <t>45945 POST PLACEMENT</t>
  </si>
  <si>
    <t>46120 SECC (Combined State Campaign)</t>
  </si>
  <si>
    <t>47300 Golf Outing (Income)</t>
  </si>
  <si>
    <t>47610 WALK/RUN EVENT EXPENSE</t>
  </si>
  <si>
    <t>55342 PREBIRTH EXPENSE</t>
  </si>
  <si>
    <t>14080 ACCOUNTS RECEIVABLE - ABOK</t>
  </si>
  <si>
    <t>56205 UTILITIES</t>
  </si>
  <si>
    <t>42600 Archdiocesan Support</t>
  </si>
  <si>
    <t>45000 Miscellaneous Revenue</t>
  </si>
  <si>
    <t>47100 Annual Dinner/Ball (Income)</t>
  </si>
  <si>
    <t>47101 POKER</t>
  </si>
  <si>
    <t>47110 Annual Dinner/Ball (Expense)</t>
  </si>
  <si>
    <t>47200 AUCTION-INCOME</t>
  </si>
  <si>
    <t>45930 ADOPTION FEES</t>
  </si>
  <si>
    <t>45932 APPLICATION FEES</t>
  </si>
  <si>
    <t>45933 ADOPTION / SUPERVISION</t>
  </si>
  <si>
    <t>45935 HOMESTUDIES</t>
  </si>
  <si>
    <t>45940 PRE BIRTH ADOPTION</t>
  </si>
  <si>
    <t>18080 VEHCILES</t>
  </si>
  <si>
    <t>47020 SPECIAL EVENTS ALLOCATED</t>
  </si>
  <si>
    <t>45901 BOYS BAKETBALL</t>
  </si>
  <si>
    <t>45902 GIRLS VOLLEYBALL</t>
  </si>
  <si>
    <t>45903 WRESTLING</t>
  </si>
  <si>
    <t>45904 CO-ED SOCCER</t>
  </si>
  <si>
    <t>45905 SPRING KICKBALL</t>
  </si>
  <si>
    <t>45906 BASEBALL</t>
  </si>
  <si>
    <t>45907 SOFTBALL</t>
  </si>
  <si>
    <t>45908 FALL KICKBALL</t>
  </si>
  <si>
    <t>45909 H S BOYS &amp; GIRLS VOLLEYBALL</t>
  </si>
  <si>
    <t>45910 FOOTBALL</t>
  </si>
  <si>
    <t>45911 GIRLS BASKETBALL</t>
  </si>
  <si>
    <t>45913 TRACK &amp; FIELD</t>
  </si>
  <si>
    <t>45914 CROSS COUNTRY</t>
  </si>
  <si>
    <t>45915 OTHER</t>
  </si>
  <si>
    <t>45917 KINGS ISLAND TICKET SALES</t>
  </si>
  <si>
    <t>45919 YOUTH CTR GATE 7 CONCESSIONS</t>
  </si>
  <si>
    <t>12000 INVESTMENTS</t>
  </si>
  <si>
    <t>55343 DEVELOPMENT/FUNDRAISING EXP</t>
  </si>
  <si>
    <t>55900 RENTAL/MAINTENANCE OF EQUIP</t>
  </si>
  <si>
    <t>47100 SPEC EVENTS-ANNUAL BALL/DINNER</t>
  </si>
  <si>
    <t>47110 SP EV-ANNUAL BALL/DINNER EXP</t>
  </si>
  <si>
    <t>47200 AUCTION - INCOME</t>
  </si>
  <si>
    <t>47210 AUCTION - EXPENSE</t>
  </si>
  <si>
    <t>47300 GOLF OUTING - INCOME</t>
  </si>
  <si>
    <t>47302 GILLIATTE GOLF TOURNEY</t>
  </si>
  <si>
    <t>47304 MOYER GOLF TOURNEY</t>
  </si>
  <si>
    <t>47305 EMS GOLF OUTING</t>
  </si>
  <si>
    <t>47306 IFMA GOLF TOURNAMENT INCOME</t>
  </si>
  <si>
    <t>47310 GOLF OUTING - EXPENSE</t>
  </si>
  <si>
    <t>47314 MOYER GOLF TOURNEY</t>
  </si>
  <si>
    <t>47510 ASK EVENT EXPENSE</t>
  </si>
  <si>
    <t>56300 FACILITY REPAIR &amp; MAINT</t>
  </si>
  <si>
    <t>45805 LAB SCHOOL INC</t>
  </si>
  <si>
    <t>45840 IMA PRE-K</t>
  </si>
  <si>
    <t>45880 MTCA ST. ANTHONY CONTRACT</t>
  </si>
  <si>
    <t>46600 GOV'T GRANTS-STATE</t>
  </si>
  <si>
    <t>59635 BUS EXPENSE</t>
  </si>
  <si>
    <t>22110 A/P - INTERNAL</t>
  </si>
  <si>
    <t>51204 SALARIES - PART TIME</t>
  </si>
  <si>
    <t>22200 SALARIES &amp; WAGES PAYABLE</t>
  </si>
  <si>
    <t>58200 LOCAL COLUMNISTS &amp; SERVICES</t>
  </si>
  <si>
    <t>12300 CEMETERY TRUST FUND</t>
  </si>
  <si>
    <t>14301 ACCOUNTS RECEIVABLE DISCOUNT</t>
  </si>
  <si>
    <t>18060 MACHINERY &amp; EQUIPMENT</t>
  </si>
  <si>
    <t>18065 COMPUTERS/TECH EQUIPMENT</t>
  </si>
  <si>
    <t>18100 CIP</t>
  </si>
  <si>
    <t>22140 SALES TAX LIABILITY</t>
  </si>
  <si>
    <t>44610 PRE-NEED CRYPTS</t>
  </si>
  <si>
    <t>44611 PRE-NEED GRAVE SITES</t>
  </si>
  <si>
    <t>44612 PRE-NEED MARKERS</t>
  </si>
  <si>
    <t>44613 PRE-NEED CONTAINERS</t>
  </si>
  <si>
    <t>44614 PRE NEED FUNERALS</t>
  </si>
  <si>
    <t>44620 AT-NEED CRYPTS</t>
  </si>
  <si>
    <t>44621 AT-NEED GRAVE SITES</t>
  </si>
  <si>
    <t>44622 At-Need Markers</t>
  </si>
  <si>
    <t>44630 INTERMENTS</t>
  </si>
  <si>
    <t>44635 FOUNDATIONS</t>
  </si>
  <si>
    <t>44640 LETTERING</t>
  </si>
  <si>
    <t>44645 CONTAINERS</t>
  </si>
  <si>
    <t>44660 CREMATION URNS</t>
  </si>
  <si>
    <t>44690 PRESENT VALUE DISC. ON SALES</t>
  </si>
  <si>
    <t>45600 MEMORIAL FUND REVENUE</t>
  </si>
  <si>
    <t>45800 PERPETUAL CARE REVENUE</t>
  </si>
  <si>
    <t>49500 Endowment Distributions</t>
  </si>
  <si>
    <t>58300 Management Fee</t>
  </si>
  <si>
    <t>59400 MISC EXPENSE</t>
  </si>
  <si>
    <t>12010 CHARITABLE GIFT ANNUITIES</t>
  </si>
  <si>
    <t>14380 INVESTMENT DIVIDENDS RECEIVBLE</t>
  </si>
  <si>
    <t>14900 ADLF - LOAN ACCOUNTS</t>
  </si>
  <si>
    <t>14910 ADLF - INTEREST ACCOUNT</t>
  </si>
  <si>
    <t>14925 RESERVE - ADLF RECEIVABLES</t>
  </si>
  <si>
    <t>49110 ADLF LOAN INTEREST INCOME</t>
  </si>
  <si>
    <t>24006 BOND 2010 PRINC PAYABLE</t>
  </si>
  <si>
    <t>24007 BONDS PAYABLE-2013 ISSUE</t>
  </si>
  <si>
    <t>24107 BOND INT PAYABLE 2013 ISSUE</t>
  </si>
  <si>
    <t>24301 UNAMORT BOND ISSUE COST 2010</t>
  </si>
  <si>
    <t>24302 UNAMORT BOND ISSUE COST 2013</t>
  </si>
  <si>
    <t>57707 FEES - SERIES 2010 BONDS</t>
  </si>
  <si>
    <t>57806 BOND INT EXP-SERISE 2010</t>
  </si>
  <si>
    <t>57807 BOND INT EXP-2013 ISSUE</t>
  </si>
  <si>
    <t>57816 BOND ISSUE EXP-SERIES 2010</t>
  </si>
  <si>
    <t>57817 BOND ISSUE EXP-SERIES 2013</t>
  </si>
  <si>
    <t>40103 CLERGY HEALTH ASSESSMENT</t>
  </si>
  <si>
    <t>52400 WELLNESS PROGRAMS</t>
  </si>
  <si>
    <t>53020 DENTAL CLAIMS</t>
  </si>
  <si>
    <t>53030 PRIEST EXECUTIVE PLAN</t>
  </si>
  <si>
    <t>53120 HSA CONTRIBUTIONS</t>
  </si>
  <si>
    <t>53130 HRA CONTRIBUTIONS</t>
  </si>
  <si>
    <t>52324 WORKER COMPENSATION PREMIUMS</t>
  </si>
  <si>
    <t>52325 WORKER COMPENSATION CLAIMS</t>
  </si>
  <si>
    <t>55710 PROPERTY INS - EXCESS PREMIUMS</t>
  </si>
  <si>
    <t>55715 GALLAGER BASSETT SERVICE FEE</t>
  </si>
  <si>
    <t>55720 PROPERTY CLAIMS</t>
  </si>
  <si>
    <t>55721 LIABILITY CLAIMS</t>
  </si>
  <si>
    <t>55722 LEGAL CLAIMS</t>
  </si>
  <si>
    <t>55723 STUDENT ACCIDENT INSURANCE</t>
  </si>
  <si>
    <t>55750 PROP CALIMS RESERVE ADJ</t>
  </si>
  <si>
    <t>55760 LEGAL RESERVE ADJ</t>
  </si>
  <si>
    <t>55960 Loss Mitigation Expense</t>
  </si>
  <si>
    <t>58100 PROFESSIONAL FEES - BROKER</t>
  </si>
  <si>
    <t>58102 PROFESSIONAL FEES - APPRAISALS</t>
  </si>
  <si>
    <t>59610 MILEAGE - BUSINESS</t>
  </si>
  <si>
    <t>41000 SERVICE FEES</t>
  </si>
  <si>
    <t>56000 OCCUPANCY COSTS</t>
  </si>
  <si>
    <t>59920 OTHER</t>
  </si>
  <si>
    <t>32000 TEMP RESTRICTED NET ASSETS</t>
  </si>
  <si>
    <t>14800 CONTRIBUTION RECEIVABLE</t>
  </si>
  <si>
    <t>63040 CAPITAL CAMPAIGN EXPENSE- LFOM</t>
  </si>
  <si>
    <t>55930 FURNISHINGS &amp; EQIP.- MINOR CAP</t>
  </si>
  <si>
    <t>14860 PLEDGES RECEIVABLE-CAPITAL</t>
  </si>
  <si>
    <t>15000 CHARITABLE GIFT ANNUITY</t>
  </si>
  <si>
    <t>49210 INVESTMENT INCOME - DIVIDENDS</t>
  </si>
  <si>
    <t>33000 PERM RESTR'D NET ASSETS</t>
  </si>
  <si>
    <t>Cash</t>
  </si>
  <si>
    <t>Investments</t>
  </si>
  <si>
    <t>61007 AB DISCRETIONARY</t>
  </si>
  <si>
    <t>57706 FEES - SERIES 2006 BONDS</t>
  </si>
  <si>
    <t>PP&amp;E</t>
  </si>
  <si>
    <t>AR</t>
  </si>
  <si>
    <t>Other Assets</t>
  </si>
  <si>
    <t>Inventory</t>
  </si>
  <si>
    <t>Contribution Expense</t>
  </si>
  <si>
    <t>Capital Campaign Due to Parishes</t>
  </si>
  <si>
    <t>49999 Net Assets Released</t>
  </si>
  <si>
    <t>Other Liabilities</t>
  </si>
  <si>
    <t>25100 Deferred Revenue</t>
  </si>
  <si>
    <t>Assessment Revenue</t>
  </si>
  <si>
    <t>Service Fee Revenue</t>
  </si>
  <si>
    <t>Contribution Revenue</t>
  </si>
  <si>
    <t>Net Assets Released</t>
  </si>
  <si>
    <t>Salaries and Wages</t>
  </si>
  <si>
    <t>Gov't Grants - Local</t>
  </si>
  <si>
    <t>Gov't Grants - State</t>
  </si>
  <si>
    <t>Gov't Grants - Federal</t>
  </si>
  <si>
    <t>TR NA</t>
  </si>
  <si>
    <t>PR NA</t>
  </si>
  <si>
    <t>New Account Name</t>
  </si>
  <si>
    <t>Endowment-Non CCF</t>
  </si>
  <si>
    <t>18230 A/D Land Improvements</t>
  </si>
  <si>
    <t>18240 A/D Building</t>
  </si>
  <si>
    <t>18250 A/D Building Improvements</t>
  </si>
  <si>
    <t>18260 A/D MACHINERY &amp; EQUIPMENT</t>
  </si>
  <si>
    <t>18262 A/D EQUIPMENT - OFFICE</t>
  </si>
  <si>
    <t>18265 A/D COMPUTERS/TECH EQUIPMENT</t>
  </si>
  <si>
    <t>18270 A/D FURNITURE &amp; FIXTURES</t>
  </si>
  <si>
    <t>18280 A/D VEHCILES</t>
  </si>
  <si>
    <t>21200 Accrued Liability - CGAs</t>
  </si>
  <si>
    <t>27000 ADLF Deposit Liability (will also have 27000.01 for interco ie. CCI, CYO, etc.)</t>
  </si>
  <si>
    <t>42000 Contribution Revenue</t>
  </si>
  <si>
    <t>TBD-Cash</t>
  </si>
  <si>
    <t>57705 Investment Fees</t>
  </si>
  <si>
    <t>Land</t>
  </si>
  <si>
    <t>AP</t>
  </si>
  <si>
    <t>NA</t>
  </si>
  <si>
    <t>Bonds Payable</t>
  </si>
  <si>
    <t>Depreciation</t>
  </si>
  <si>
    <t>General Office Expenses</t>
  </si>
  <si>
    <t>Other Expenses</t>
  </si>
  <si>
    <t>x</t>
  </si>
  <si>
    <t>49300 ADLF INTEREST INCOME (should be tagged for Elim!!)</t>
  </si>
  <si>
    <t>18290 A/D OTHER</t>
  </si>
  <si>
    <t>19199 DTDF</t>
  </si>
  <si>
    <t>22030 STOCK GIFTS PAYABLE</t>
  </si>
  <si>
    <t>26381 403(b) Liability</t>
  </si>
  <si>
    <t>New Account (Green has been reviewed-prelim)</t>
  </si>
  <si>
    <t>51100 Wages - CLERGY</t>
  </si>
  <si>
    <t>51201 INDIRECT Wages</t>
  </si>
  <si>
    <t>51200 Wages - Lay</t>
  </si>
  <si>
    <t>51400 Wages - Religious</t>
  </si>
  <si>
    <t>52000 EMPLOYEE BENEFITS Elim</t>
  </si>
  <si>
    <t>Cost of Sales</t>
  </si>
  <si>
    <t>Inventory - Foundations</t>
  </si>
  <si>
    <t>Inventory - Containers</t>
  </si>
  <si>
    <t>Inventory - Vases</t>
  </si>
  <si>
    <t>Inventory - Remembrance Lights</t>
  </si>
  <si>
    <t>Inventory - Mausoleum Lettering</t>
  </si>
  <si>
    <t>Inventory - Mausoleums</t>
  </si>
  <si>
    <t>Inventory - Developed Land</t>
  </si>
  <si>
    <t>Inventory - Undeveloped Land</t>
  </si>
  <si>
    <t>58xxx Officiating Fees</t>
  </si>
  <si>
    <t>55340 PROGRAM Materials &amp; Supplies</t>
  </si>
  <si>
    <t>Printing</t>
  </si>
  <si>
    <t>59615 Business Meals</t>
  </si>
  <si>
    <t>55300 Program Food Supplies</t>
  </si>
  <si>
    <t>42xxx ALLOCATED CONTRIBUTIONS</t>
  </si>
  <si>
    <t>49200 Bank Interest Income</t>
  </si>
  <si>
    <t>58500 AUDIT FEES</t>
  </si>
  <si>
    <t>14310 Holding</t>
  </si>
  <si>
    <t>14330 Holding-Billing(will be split into multiple)</t>
  </si>
  <si>
    <t>46000 UNITED WAY (Not donor Options)</t>
  </si>
  <si>
    <t>55630 Publications-Books, Magazines &amp; Newspapers</t>
  </si>
  <si>
    <t>62300 SPECIFIC ASSISTANCE</t>
  </si>
  <si>
    <t>42xxx Contra-Contribution Revenue</t>
  </si>
  <si>
    <t>148xx Allowance for Doubtful Accts - Pledge/Cont Rec.</t>
  </si>
  <si>
    <t>148xx UCA Pledge Receivable</t>
  </si>
  <si>
    <t>268xx Deferred Rev - Pre-Construct Sales</t>
  </si>
  <si>
    <t>268xx Deferred Rev - Unordered Vaults</t>
  </si>
  <si>
    <t>268xx Deferred Rev - Final Dates</t>
  </si>
  <si>
    <t>268xx Deferred Rev - Markers</t>
  </si>
  <si>
    <t>268xx Deferred Rev - Interments/Entombments</t>
  </si>
  <si>
    <t>41xxx Fees - ECHO Apprentice</t>
  </si>
  <si>
    <t>41xxx Fees - ECHO Religion Teacher</t>
  </si>
  <si>
    <t>40xxx Assessments (Safe and Sacred, belongs in HR)</t>
  </si>
  <si>
    <t>4xxxx - Insurance Premiums - Vehicles</t>
  </si>
  <si>
    <t>Insurance Premium Revenue</t>
  </si>
  <si>
    <t>4xxxx - Insurance Premiums - Property</t>
  </si>
  <si>
    <t>4xxxx - Insurance Premiums - Workers Comp</t>
  </si>
  <si>
    <t>4xxxx - Insurance Premiums - Student Accident</t>
  </si>
  <si>
    <t>42</t>
  </si>
  <si>
    <t>Row Labels</t>
  </si>
  <si>
    <t>Grand Total</t>
  </si>
  <si>
    <t>42xxx Contribution Revenue - NAP Credit</t>
  </si>
  <si>
    <t>42xxx Contribution Revenue - Donated Services</t>
  </si>
  <si>
    <t>42xxx Contribution Revenue - Appeals</t>
  </si>
  <si>
    <t>42xxx Contr. Rev - Arch Combined Grant Recipient</t>
  </si>
  <si>
    <t>42110 Contributions to Principal (Endow and CGA)</t>
  </si>
  <si>
    <t>42xxx - Contribution Revenue - Bequests</t>
  </si>
  <si>
    <t>Balance sheet clearing acct</t>
  </si>
  <si>
    <t>42xxx Amortization of Discount on Contr. Rec.</t>
  </si>
  <si>
    <t>44300 SALES Revenue</t>
  </si>
  <si>
    <t>45xxx Program Fees</t>
  </si>
  <si>
    <t>45xxx Program Fees - Room and Board</t>
  </si>
  <si>
    <t>45xxx Program Fees - Food</t>
  </si>
  <si>
    <t>45xxx Program Fees - Tuition</t>
  </si>
  <si>
    <t>45xxx Program Fees - Vouchers</t>
  </si>
  <si>
    <t>49xxx Interest Income - Parish Operating Debt</t>
  </si>
  <si>
    <t>51200 Salaries and Wages - Lay</t>
  </si>
  <si>
    <t>51XXX Temporary Wages</t>
  </si>
  <si>
    <t>54720 COGS - Postage</t>
  </si>
  <si>
    <t>54720 COGS - Printing</t>
  </si>
  <si>
    <t>54710 COGS - Labeling</t>
  </si>
  <si>
    <t>49xxx Endowment Contribution - Agency</t>
  </si>
  <si>
    <t>14xxx A/R - Accrued UNITED WAY</t>
  </si>
  <si>
    <t>2xxxx Accrued Payroll Liability (separate from Accrued Vacation Liability)</t>
  </si>
  <si>
    <t>5xxxx Bank Fees-Bonds</t>
  </si>
  <si>
    <t>54xxx Cost of Sales - Containers</t>
  </si>
  <si>
    <t>54xxx Cost of Sales - Crypts</t>
  </si>
  <si>
    <t>54xxx Cost of Sales - Foundations</t>
  </si>
  <si>
    <t>54xxx Cost of Sales - Grave Sites</t>
  </si>
  <si>
    <t>54xxx Cost of Sales - Lettering</t>
  </si>
  <si>
    <t>54xxx Cost of Sales - Markers</t>
  </si>
  <si>
    <t>54xxx Cost of Sales - Opening/Closing</t>
  </si>
  <si>
    <t>54xxx Cost of Sales - Vases/Lights/Candles</t>
  </si>
  <si>
    <t>15xxx Endowment-Interco (15000.01, .02, etc.)</t>
  </si>
  <si>
    <t>15xxx Endowment-Non CCF</t>
  </si>
  <si>
    <t>46xxx Grant Revenue</t>
  </si>
  <si>
    <t>17xxx Interco Balances</t>
  </si>
  <si>
    <t>17xxx Inventory - Containers</t>
  </si>
  <si>
    <t>17xxx Inventory - Developed Land</t>
  </si>
  <si>
    <t>17xxx Inventory - Foundations</t>
  </si>
  <si>
    <t>17xxx Inventory - Mausoleum Lettering</t>
  </si>
  <si>
    <t>17xxx Inventory - Mausoleums</t>
  </si>
  <si>
    <t>17xxx Inventory - Remembrance Lights</t>
  </si>
  <si>
    <t>17xxx Inventory - Undeveloped Land</t>
  </si>
  <si>
    <t>17xxx Inventory - Vases</t>
  </si>
  <si>
    <t xml:space="preserve">17xxx need to find acct to map expenses to </t>
  </si>
  <si>
    <t>55xxx Printing</t>
  </si>
  <si>
    <t>55xxx Program Supplies?</t>
  </si>
  <si>
    <t>55xxx PUBLICITY &amp; ADVERTISING</t>
  </si>
  <si>
    <t>Acct #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</si>
  <si>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</si>
  <si>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</si>
  <si>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</si>
  <si>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</si>
  <si>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</si>
  <si>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</si>
  <si>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</si>
  <si>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</si>
  <si>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</si>
  <si>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</si>
  <si>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</si>
  <si>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</si>
  <si>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</si>
  <si>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</si>
  <si>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2x</t>
  </si>
  <si>
    <t>31</t>
  </si>
  <si>
    <t>32</t>
  </si>
  <si>
    <t>33</t>
  </si>
  <si>
    <t>40</t>
  </si>
  <si>
    <t>41</t>
  </si>
  <si>
    <t>43</t>
  </si>
  <si>
    <t>44</t>
  </si>
  <si>
    <t>45</t>
  </si>
  <si>
    <t>46</t>
  </si>
  <si>
    <t>47</t>
  </si>
  <si>
    <t>49</t>
  </si>
  <si>
    <t>4x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</si>
  <si>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</si>
  <si>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</si>
  <si>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</si>
  <si>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</si>
  <si>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</si>
  <si>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</si>
  <si>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</si>
  <si>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</si>
  <si>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</si>
  <si>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5x</t>
  </si>
  <si>
    <t>61</t>
  </si>
  <si>
    <t>62</t>
  </si>
  <si>
    <t>63</t>
  </si>
  <si>
    <t>64</t>
  </si>
  <si>
    <t>90</t>
  </si>
  <si>
    <t>Ba</t>
  </si>
  <si>
    <t>TB</t>
  </si>
  <si>
    <t>Interco</t>
  </si>
  <si>
    <t>Accrued</t>
  </si>
  <si>
    <t>Reserves for Self-Insurance</t>
  </si>
  <si>
    <t>Deposit Payable</t>
  </si>
  <si>
    <t>Capital Campaign Revenue</t>
  </si>
  <si>
    <t>Sales Revenue</t>
  </si>
  <si>
    <t>Program Service Fee Income</t>
  </si>
  <si>
    <t>UW and Grant Revenue</t>
  </si>
  <si>
    <t>Fundraising Revenue</t>
  </si>
  <si>
    <t>Investment and Interest Income</t>
  </si>
  <si>
    <t>Employee Benefits and Taxers</t>
  </si>
  <si>
    <t>Health Care Costs</t>
  </si>
  <si>
    <t>Retirement Plan Contributions</t>
  </si>
  <si>
    <t>COGS</t>
  </si>
  <si>
    <t>Admin and Supplies</t>
  </si>
  <si>
    <t>Occupancy Costs</t>
  </si>
  <si>
    <t>Bad Debt Expense</t>
  </si>
  <si>
    <t>Other Expense</t>
  </si>
  <si>
    <t>Specific Assistance Expense</t>
  </si>
  <si>
    <t>Prop Insurance</t>
  </si>
  <si>
    <t>Coffee and ReadyFresh water = office supplies</t>
  </si>
  <si>
    <t>R&amp;M</t>
  </si>
  <si>
    <t>Occupancy</t>
  </si>
  <si>
    <t>Admin &amp; Supplies</t>
  </si>
  <si>
    <t>55xxx Equipment Rental</t>
  </si>
  <si>
    <t>55xxx Computer Capital</t>
  </si>
  <si>
    <t>56xxx Trash</t>
  </si>
  <si>
    <t>58xxx Professional Fees - IT</t>
  </si>
  <si>
    <t>58xxx Professional Fees - Security Services</t>
  </si>
  <si>
    <t>55xxx General Office Expenses (Shred-it)</t>
  </si>
  <si>
    <t>55xxx Repairs and Maintenance Vehicles</t>
  </si>
  <si>
    <t>55xxx Repairs and Maintenance Building</t>
  </si>
  <si>
    <t>55xxx Repairs and Maintenance Equipment</t>
  </si>
  <si>
    <t>55xxx Repairs and Maintenance Landscaping</t>
  </si>
  <si>
    <t>55xxx Maintenance and Cleaning Supplies (R&amp;M)</t>
  </si>
  <si>
    <t>55xxx Cleaning Service (R&amp;M)</t>
  </si>
  <si>
    <t>Gas</t>
  </si>
  <si>
    <t>Mileage</t>
  </si>
  <si>
    <t>Vehicle License and Registration (Other Expense)</t>
  </si>
  <si>
    <t>Transportation</t>
  </si>
  <si>
    <t>Vehicle Rental</t>
  </si>
  <si>
    <t>Lodging</t>
  </si>
  <si>
    <t>Meals</t>
  </si>
  <si>
    <t>Gasoline</t>
  </si>
  <si>
    <t>Airfare</t>
  </si>
  <si>
    <t>Misc. Travel (Tips, Tolls, etc.)</t>
  </si>
  <si>
    <t>Receivables (net):</t>
  </si>
  <si>
    <t>Due from Parishes and other Arch entities</t>
  </si>
  <si>
    <t>Other</t>
  </si>
  <si>
    <t>Burial Spaces and Other Inventories</t>
  </si>
  <si>
    <t>PP&amp;E-Net</t>
  </si>
  <si>
    <t>Liabilities:</t>
  </si>
  <si>
    <t>Accounts Payable &amp; Accrued Expenses</t>
  </si>
  <si>
    <t>Deposit &amp; Loan Fund Payable</t>
  </si>
  <si>
    <t>Net Assets:</t>
  </si>
  <si>
    <t>Unrestricted</t>
  </si>
  <si>
    <t>Temporarily Restricted</t>
  </si>
  <si>
    <t>Permanently Restricted</t>
  </si>
  <si>
    <t>*Will change to with and without donor restriction</t>
  </si>
  <si>
    <t>Revenue:</t>
  </si>
  <si>
    <t>Assets:</t>
  </si>
  <si>
    <t>Assessments</t>
  </si>
  <si>
    <t>Sales</t>
  </si>
  <si>
    <t>Expenses:</t>
  </si>
  <si>
    <t>Bad Debt</t>
  </si>
  <si>
    <t>Professional Services</t>
  </si>
  <si>
    <t>Other Revenue (includes Service Fees)</t>
  </si>
  <si>
    <t>10</t>
  </si>
  <si>
    <t>Fundraising and Special Events</t>
  </si>
  <si>
    <t>Accrued Expenses</t>
  </si>
  <si>
    <t>Fundware</t>
  </si>
  <si>
    <t>Intacct</t>
  </si>
  <si>
    <t>Cash Equivalents</t>
  </si>
  <si>
    <t>Securities</t>
  </si>
  <si>
    <t>10 &amp; 11</t>
  </si>
  <si>
    <t>12 &amp; 15</t>
  </si>
  <si>
    <t>141 &amp; 19199</t>
  </si>
  <si>
    <t>140, 142-144</t>
  </si>
  <si>
    <t>Maintenance and Cleaning Supplies (R&amp;M)</t>
  </si>
  <si>
    <t>Repairs and Maintenance Vehicles</t>
  </si>
  <si>
    <t>Repairs and Maintenance Building</t>
  </si>
  <si>
    <t>Repairs and Maintenance Equipment</t>
  </si>
  <si>
    <t>Repairs and Maintenance Landscaping</t>
  </si>
  <si>
    <t>Equipment Rental</t>
  </si>
  <si>
    <t>Computer Capital</t>
  </si>
  <si>
    <t>(blank)</t>
  </si>
  <si>
    <t xml:space="preserve">PP&amp;E </t>
  </si>
  <si>
    <t>PP&amp;E - A/D</t>
  </si>
  <si>
    <t>Program Expenses</t>
  </si>
  <si>
    <t>FS Row</t>
  </si>
  <si>
    <t>Row</t>
  </si>
  <si>
    <t>Cost Of Sales - Containers</t>
  </si>
  <si>
    <t>Cost Of Sales - Crypts</t>
  </si>
  <si>
    <t>Cost Of Sales - Foundations</t>
  </si>
  <si>
    <t>Cost Of Sales - Grave Sites</t>
  </si>
  <si>
    <t>Cost Of Sales - Lettering</t>
  </si>
  <si>
    <t>Cost Of Sales - Markers</t>
  </si>
  <si>
    <t>46000 United Way (Not Donor Options)</t>
  </si>
  <si>
    <t>1xxxx</t>
  </si>
  <si>
    <t>10xxx</t>
  </si>
  <si>
    <t>20xxx</t>
  </si>
  <si>
    <t>11xxx</t>
  </si>
  <si>
    <t>111xx</t>
  </si>
  <si>
    <t>13xxx</t>
  </si>
  <si>
    <t>14xxx</t>
  </si>
  <si>
    <t>15xxx</t>
  </si>
  <si>
    <t>2xxxx</t>
  </si>
  <si>
    <t>201xx</t>
  </si>
  <si>
    <t>12xxx</t>
  </si>
  <si>
    <t>121xx</t>
  </si>
  <si>
    <t>110xx</t>
  </si>
  <si>
    <t>120xx</t>
  </si>
  <si>
    <t>122xx</t>
  </si>
  <si>
    <t>123xx</t>
  </si>
  <si>
    <t>140xx</t>
  </si>
  <si>
    <t>141xx</t>
  </si>
  <si>
    <t>200xx</t>
  </si>
  <si>
    <t>21xxx</t>
  </si>
  <si>
    <t>22xxx</t>
  </si>
  <si>
    <t>23xxx</t>
  </si>
  <si>
    <t>24xxx</t>
  </si>
  <si>
    <t>25xxx</t>
  </si>
  <si>
    <t>3xxxx</t>
  </si>
  <si>
    <t>4xxxx</t>
  </si>
  <si>
    <t>40xxx</t>
  </si>
  <si>
    <t>42xxx</t>
  </si>
  <si>
    <t>44xxx</t>
  </si>
  <si>
    <t>45xxx</t>
  </si>
  <si>
    <t>46xxx</t>
  </si>
  <si>
    <t>47xxx</t>
  </si>
  <si>
    <t>49xxx</t>
  </si>
  <si>
    <t>41xxx</t>
  </si>
  <si>
    <t>43xxx</t>
  </si>
  <si>
    <t>48xxx</t>
  </si>
  <si>
    <t>50xxx</t>
  </si>
  <si>
    <t>51xxx</t>
  </si>
  <si>
    <t>Personnel Group (Only used for Account Numbering)</t>
  </si>
  <si>
    <t>500xx</t>
  </si>
  <si>
    <t>501xx</t>
  </si>
  <si>
    <t>502xx</t>
  </si>
  <si>
    <t>503xx</t>
  </si>
  <si>
    <t>52xxx</t>
  </si>
  <si>
    <t>53xxx</t>
  </si>
  <si>
    <t>530xx</t>
  </si>
  <si>
    <t>531xx</t>
  </si>
  <si>
    <t>532xx</t>
  </si>
  <si>
    <t>533xx</t>
  </si>
  <si>
    <t>54xxx</t>
  </si>
  <si>
    <t>55xxx</t>
  </si>
  <si>
    <t>551xx</t>
  </si>
  <si>
    <t>552xx</t>
  </si>
  <si>
    <t>553xx</t>
  </si>
  <si>
    <t>554xx</t>
  </si>
  <si>
    <t>555xx</t>
  </si>
  <si>
    <t>56xxx</t>
  </si>
  <si>
    <t>57xxx</t>
  </si>
  <si>
    <t>58xxx</t>
  </si>
  <si>
    <t>59xxx</t>
  </si>
  <si>
    <t>5xxxx-9xxxx</t>
  </si>
  <si>
    <t>60xxx</t>
  </si>
  <si>
    <t>61xxx</t>
  </si>
  <si>
    <t>9xxxx</t>
  </si>
  <si>
    <t>Intacct-DNU</t>
  </si>
  <si>
    <t>FS Account Group 1</t>
  </si>
  <si>
    <t>FS Account Group 2</t>
  </si>
  <si>
    <t>1xxxx-Assets</t>
  </si>
  <si>
    <t>FS Account Group 3</t>
  </si>
  <si>
    <t>2xxxx-Liabilities</t>
  </si>
  <si>
    <t>3xxxx-Net Assets</t>
  </si>
  <si>
    <t>4xxxx-Revenue</t>
  </si>
  <si>
    <t>5xxxx-9xxxx Expenses</t>
  </si>
  <si>
    <t>10xxx Cash</t>
  </si>
  <si>
    <t>11xxx Investments</t>
  </si>
  <si>
    <t>122xx A/R Due from Parishes and other Arch Entities</t>
  </si>
  <si>
    <t>123xx A/R Other</t>
  </si>
  <si>
    <t>13xxx Burial Spaces And Other Inventories</t>
  </si>
  <si>
    <t>15xxx Other Assets</t>
  </si>
  <si>
    <t>201xx Accrued Expenses</t>
  </si>
  <si>
    <t>21xxx Capital Campaign Due To Parishes</t>
  </si>
  <si>
    <t>22xxx Bonds Payable</t>
  </si>
  <si>
    <t>23xxx Reserves For Self-Insurance</t>
  </si>
  <si>
    <t>25xxx Other Liabilities</t>
  </si>
  <si>
    <t>40xxx Assessments</t>
  </si>
  <si>
    <t>41xxx Insurance Premium Revenue</t>
  </si>
  <si>
    <t>42xxx Contribution Revenue</t>
  </si>
  <si>
    <t>43xxx United Catholic Appeal</t>
  </si>
  <si>
    <t>44xxx Sales Of Goods &amp; Services</t>
  </si>
  <si>
    <t>48xxx Investment And Interest Income</t>
  </si>
  <si>
    <t>499xx Net Assets Released</t>
  </si>
  <si>
    <t>500xx Salaries And Wages</t>
  </si>
  <si>
    <t>501xx Payroll Taxes And Benefits</t>
  </si>
  <si>
    <t>502xx Health Care Costs</t>
  </si>
  <si>
    <t>503xx Retirement Plan Contributions</t>
  </si>
  <si>
    <t>51xxx Professional Services</t>
  </si>
  <si>
    <t>52xxx Cost Of Sales</t>
  </si>
  <si>
    <t>53xxx Admin And Supplies</t>
  </si>
  <si>
    <t>531xx Computer Capital Expense</t>
  </si>
  <si>
    <t>533xx Program Expenses</t>
  </si>
  <si>
    <t>54xxx Property Insurance</t>
  </si>
  <si>
    <t>55xxx Repairs And Maintenance</t>
  </si>
  <si>
    <t>56xxx Depreciation</t>
  </si>
  <si>
    <t>57xxx Occupancy Costs</t>
  </si>
  <si>
    <t>58xxx Interest Expense</t>
  </si>
  <si>
    <t>59xxx Bad Debts</t>
  </si>
  <si>
    <t>60xxx Contribution Expense</t>
  </si>
  <si>
    <t>61xxx Direct Assistance Expense</t>
  </si>
  <si>
    <t>9xxxx Other Expenses</t>
  </si>
  <si>
    <t xml:space="preserve">140xx PP&amp;E </t>
  </si>
  <si>
    <t>200xx AP</t>
  </si>
  <si>
    <t>12xxx A/R (Net)</t>
  </si>
  <si>
    <t>14xxx PP&amp;E (net)</t>
  </si>
  <si>
    <t>FS Account Group 4</t>
  </si>
  <si>
    <t>20xxx Accounts Payable &amp; Accrued Expenses</t>
  </si>
  <si>
    <t>31xxx Net Assets-Temp Restricted</t>
  </si>
  <si>
    <t>32xxx Net Assets-Perm Restricted</t>
  </si>
  <si>
    <t>530xx Equipment Rental</t>
  </si>
  <si>
    <t>551xx Maintenance And Cleaning Supplies (R&amp;M)</t>
  </si>
  <si>
    <t>553xx Repairs And Maintenance Building</t>
  </si>
  <si>
    <t>554xx Repairs And Maintenance Equipment</t>
  </si>
  <si>
    <t>555xx Repairs And Maintenance Landscaping</t>
  </si>
  <si>
    <t>552xx Repairs And Maintenance Vehicles</t>
  </si>
  <si>
    <t>11100 Investments</t>
  </si>
  <si>
    <t>New Account</t>
  </si>
  <si>
    <t>111xx Securities</t>
  </si>
  <si>
    <t>110xx Cash Equivalents</t>
  </si>
  <si>
    <t>11000 Investments-Cash Equivalents</t>
  </si>
  <si>
    <t>11101 Investments-NCRRG</t>
  </si>
  <si>
    <t>11102 Endowment-Non CCF</t>
  </si>
  <si>
    <t>Investments-Cash Equivalents</t>
  </si>
  <si>
    <t>Investments-NCRRG</t>
  </si>
  <si>
    <t>Charitable Gift Annuities-Interco</t>
  </si>
  <si>
    <t>A/R - Pension</t>
  </si>
  <si>
    <t>Payroll Clearing Account</t>
  </si>
  <si>
    <t>Endowment Clearing Account</t>
  </si>
  <si>
    <t>A/R - Accrued United Way</t>
  </si>
  <si>
    <t>Land Improvements</t>
  </si>
  <si>
    <t>Building</t>
  </si>
  <si>
    <t>Building Improvements</t>
  </si>
  <si>
    <t>Machinery &amp; Equipment</t>
  </si>
  <si>
    <t>Equipment - Office</t>
  </si>
  <si>
    <t>Furniture &amp; Fixtures</t>
  </si>
  <si>
    <t>Vehicles</t>
  </si>
  <si>
    <t>Other Fixed Assets</t>
  </si>
  <si>
    <t>A/D Land Improvements</t>
  </si>
  <si>
    <t>A/D Building</t>
  </si>
  <si>
    <t>A/D Building Improvements</t>
  </si>
  <si>
    <t>A/D Machinery &amp; Equipment</t>
  </si>
  <si>
    <t>A/D Equipment - Office</t>
  </si>
  <si>
    <t>A/D Vehicles</t>
  </si>
  <si>
    <t>A/D Other</t>
  </si>
  <si>
    <t>Prepaid Expenses</t>
  </si>
  <si>
    <t>Deposits</t>
  </si>
  <si>
    <t>Legal Defense Reserve</t>
  </si>
  <si>
    <t>ADLF Deposit Liability</t>
  </si>
  <si>
    <t>Accrued Liability - CGAs</t>
  </si>
  <si>
    <t>Stock Gifts Payable</t>
  </si>
  <si>
    <t>Sales Tax Liability</t>
  </si>
  <si>
    <t>Payroll Deductions due to United Way</t>
  </si>
  <si>
    <t>Security Deposit Liability</t>
  </si>
  <si>
    <t>Flexible Spending Employee</t>
  </si>
  <si>
    <t>Mortgage Liability</t>
  </si>
  <si>
    <t>403(B) Liability</t>
  </si>
  <si>
    <t>Deferred Revenue</t>
  </si>
  <si>
    <t>Unrestricted Net Assets</t>
  </si>
  <si>
    <t>Temp Restricted Net Assets</t>
  </si>
  <si>
    <t>Insurance Premiums - Property</t>
  </si>
  <si>
    <t>Insurance Premiums - Student Accident</t>
  </si>
  <si>
    <t>Insurance Premiums - Vehicles</t>
  </si>
  <si>
    <t>Insurance Premiums - Workers Comp</t>
  </si>
  <si>
    <t>Contributions To Principal (Endow And CGA)</t>
  </si>
  <si>
    <t>Non Cash Rent</t>
  </si>
  <si>
    <t>Archdiocese Rent Subsidy</t>
  </si>
  <si>
    <t>Accounting Subsidy</t>
  </si>
  <si>
    <t>Allocated Contributions</t>
  </si>
  <si>
    <t>Amortization Of Discount On Contr. Rec.</t>
  </si>
  <si>
    <t>Arch Combined Grant Recipient</t>
  </si>
  <si>
    <t>Contra-Contribution Revenue</t>
  </si>
  <si>
    <t>Contribution Revenue - Appeals</t>
  </si>
  <si>
    <t>Contribution Revenue - Bequests</t>
  </si>
  <si>
    <t>Contribution Revenue - NAP Credit</t>
  </si>
  <si>
    <t>United Catholic Appeal</t>
  </si>
  <si>
    <t>Program Fees</t>
  </si>
  <si>
    <t>Program Fees - Food</t>
  </si>
  <si>
    <t>Program Fees - Room And Board</t>
  </si>
  <si>
    <t>United Way (Not Donor Options)</t>
  </si>
  <si>
    <t>United Way Donor Options</t>
  </si>
  <si>
    <t>SECC (Combined State Employee Campaign)</t>
  </si>
  <si>
    <t>Investment Income (only used by SECC/CYO/THCC)</t>
  </si>
  <si>
    <t>Interest Income - Parish Operating Debt</t>
  </si>
  <si>
    <t>Fees - Echo Apprentice</t>
  </si>
  <si>
    <t>Fees - Echo Religion Teacher</t>
  </si>
  <si>
    <t>Rental Income</t>
  </si>
  <si>
    <t>Wages - Clergy</t>
  </si>
  <si>
    <t>Wages - Lay</t>
  </si>
  <si>
    <t>Wages - Religious</t>
  </si>
  <si>
    <t>Stipends</t>
  </si>
  <si>
    <t>SECA Reimbursement</t>
  </si>
  <si>
    <t>FICA Expense</t>
  </si>
  <si>
    <t>Wellness Programs</t>
  </si>
  <si>
    <t>403(B) Match</t>
  </si>
  <si>
    <t>Lay Retirement</t>
  </si>
  <si>
    <t>Staff Recognition</t>
  </si>
  <si>
    <t>Health Claims</t>
  </si>
  <si>
    <t>Dental Claims</t>
  </si>
  <si>
    <t>Medicare Premiums</t>
  </si>
  <si>
    <t>HSA Contributions</t>
  </si>
  <si>
    <t>HRA Contributions</t>
  </si>
  <si>
    <t>Professional Fees - Legal</t>
  </si>
  <si>
    <t>Professional Fees - Appraisals</t>
  </si>
  <si>
    <t>Donated Acctg Services</t>
  </si>
  <si>
    <t>Officiating Fees</t>
  </si>
  <si>
    <t>Cost Of Sales</t>
  </si>
  <si>
    <t>Cost Of Sales - Labeling</t>
  </si>
  <si>
    <t>Cost Of Sales - Postage</t>
  </si>
  <si>
    <t>Cost Of Sales - Printing</t>
  </si>
  <si>
    <t>Office Supplies</t>
  </si>
  <si>
    <t>Postage &amp; Shipping</t>
  </si>
  <si>
    <t>Property Claims</t>
  </si>
  <si>
    <t>Liability Claims</t>
  </si>
  <si>
    <t>Legal Claims</t>
  </si>
  <si>
    <t>"Needs Allocated" Equip Rental/Maint &amp; Service Contracts</t>
  </si>
  <si>
    <t>Depreciation Expense</t>
  </si>
  <si>
    <t>Telecommunications - Land Line</t>
  </si>
  <si>
    <t>Telecommunications - Cell Phone</t>
  </si>
  <si>
    <t>Trash</t>
  </si>
  <si>
    <t>Utilities - Electricity</t>
  </si>
  <si>
    <t>Utilities - Gas</t>
  </si>
  <si>
    <t>Utilities - Needs Allocated</t>
  </si>
  <si>
    <t>Utilities - Water</t>
  </si>
  <si>
    <t>UCA Overage Payments - Parish</t>
  </si>
  <si>
    <t>Interfund Transfer</t>
  </si>
  <si>
    <t>Agency Subsidy - CCB</t>
  </si>
  <si>
    <t>Agency Subsidy - CCI</t>
  </si>
  <si>
    <t>Agency Subsidy - CCTC</t>
  </si>
  <si>
    <t>Agency Subsidy - CCTH</t>
  </si>
  <si>
    <t>Agency Subsidy - SECC</t>
  </si>
  <si>
    <t>Agency Subsidy - SMCC</t>
  </si>
  <si>
    <t>Direct Assistance</t>
  </si>
  <si>
    <t>Direct Assistance - In Kind</t>
  </si>
  <si>
    <t>Dues &amp; Memberships</t>
  </si>
  <si>
    <t>Bank Charges &amp; Fees</t>
  </si>
  <si>
    <t>Travel - Mileage</t>
  </si>
  <si>
    <t>Gifts &amp; Flowers</t>
  </si>
  <si>
    <t>Travel - Vehicle Rental</t>
  </si>
  <si>
    <t>Volunteer Recog-In Kind</t>
  </si>
  <si>
    <t>Property Taxes</t>
  </si>
  <si>
    <t>New Account Combo</t>
  </si>
  <si>
    <t xml:space="preserve"> </t>
  </si>
  <si>
    <t>13001 Inventory - Containers</t>
  </si>
  <si>
    <t>13002 Inventory - Developed Land</t>
  </si>
  <si>
    <t>13003 Inventory - Foundations</t>
  </si>
  <si>
    <t>13004 Inventory - Mausoleum Lettering</t>
  </si>
  <si>
    <t>13005 Inventory - Mausoleums</t>
  </si>
  <si>
    <t>13006 Inventory - Remembrance Lights</t>
  </si>
  <si>
    <t>13007 Inventory - Undeveloped Land</t>
  </si>
  <si>
    <t>13008 Inventory - Vases</t>
  </si>
  <si>
    <t>15000 Other Assets</t>
  </si>
  <si>
    <t>15001 Prepaid Expenses</t>
  </si>
  <si>
    <t>15002 Deposits</t>
  </si>
  <si>
    <t>14000 CIP</t>
  </si>
  <si>
    <t>14001 Land</t>
  </si>
  <si>
    <t>14003 Land Improvements</t>
  </si>
  <si>
    <t>14004 Building</t>
  </si>
  <si>
    <t>14005 Building Improvements</t>
  </si>
  <si>
    <t>14006 Machinery &amp; Equipment</t>
  </si>
  <si>
    <t>14007 Equipment - Office</t>
  </si>
  <si>
    <t>14009 Furniture &amp; Fixtures</t>
  </si>
  <si>
    <t>14010 Vehicles</t>
  </si>
  <si>
    <t>14011 Other Fixed Assets</t>
  </si>
  <si>
    <t>14103 A/D Land Improvements</t>
  </si>
  <si>
    <t>14104 A/D Building</t>
  </si>
  <si>
    <t>14105 A/D Building Improvements</t>
  </si>
  <si>
    <t>14106 A/D Machinery &amp; Equipment</t>
  </si>
  <si>
    <t>14107 A/D Equipment - Office</t>
  </si>
  <si>
    <t>14110 A/D Vehicles</t>
  </si>
  <si>
    <t>14111 A/D Other</t>
  </si>
  <si>
    <t>24000 ADLF Deposit Liability</t>
  </si>
  <si>
    <t>25000 Accrued Liability - CGAs</t>
  </si>
  <si>
    <t>25001 Stock Gifts Payable</t>
  </si>
  <si>
    <t>25002 Sales Tax Liability</t>
  </si>
  <si>
    <t>25003 Payroll Deductions due to United Way</t>
  </si>
  <si>
    <t>25004 Security Deposit Liability</t>
  </si>
  <si>
    <t>25005 Flexible Spending Employee</t>
  </si>
  <si>
    <t>25006 Mortgage Liability</t>
  </si>
  <si>
    <t>25007 403(B) Liability</t>
  </si>
  <si>
    <t>20100 Accrued Expenses</t>
  </si>
  <si>
    <t>20101 Legal Defense Reserve</t>
  </si>
  <si>
    <t>30000 Unrestricted Net Assets</t>
  </si>
  <si>
    <t>31000 Temp Restricted Net Assets</t>
  </si>
  <si>
    <t>41000 Insurance Premiums - Property</t>
  </si>
  <si>
    <t>41001 Insurance Premiums - Student Accident</t>
  </si>
  <si>
    <t>41002 Insurance Premiums - Vehicles</t>
  </si>
  <si>
    <t>41003 Insurance Premiums - Workers Comp</t>
  </si>
  <si>
    <t>42001 Contribution Revenue - Appeals</t>
  </si>
  <si>
    <t>42002 Contribution Revenue - Bequests</t>
  </si>
  <si>
    <t>42004 Contribution Revenue - NAP Credit</t>
  </si>
  <si>
    <t>45002 Program Fees - Food</t>
  </si>
  <si>
    <t>45003 Program Fees - Room And Board</t>
  </si>
  <si>
    <t>46001 United Way Donor Options</t>
  </si>
  <si>
    <t>48000 Investment Income (only used by SECC/CYO/THCC)</t>
  </si>
  <si>
    <t>50000 Wages - Lay</t>
  </si>
  <si>
    <t>50001 Wages - Clergy</t>
  </si>
  <si>
    <t>50007 SECA Reimbursement</t>
  </si>
  <si>
    <t>50101 FICA Expense</t>
  </si>
  <si>
    <t>50103 Wellness Programs</t>
  </si>
  <si>
    <t>50104 Health Insurance</t>
  </si>
  <si>
    <t>50105 Miscellaneous Benefits</t>
  </si>
  <si>
    <t>50107 403(B) Match</t>
  </si>
  <si>
    <t>50110 Lay Retirement</t>
  </si>
  <si>
    <t>50201 Health Claims</t>
  </si>
  <si>
    <t>50202 Dental Claims</t>
  </si>
  <si>
    <t>50205 Medicare Premiums</t>
  </si>
  <si>
    <t>50206 HSA Contributions</t>
  </si>
  <si>
    <t>50207 HRA Contributions</t>
  </si>
  <si>
    <t>51000 Professional Fees</t>
  </si>
  <si>
    <t>51001 Professional Fees - Legal</t>
  </si>
  <si>
    <t>51002 Professional Fees - Appraisals</t>
  </si>
  <si>
    <t>52000 Cost Of Sales</t>
  </si>
  <si>
    <t>52001 Cost Of Sales - Labeling</t>
  </si>
  <si>
    <t>52002 Cost Of Sales - Postage</t>
  </si>
  <si>
    <t>52003 Cost Of Sales - Printing</t>
  </si>
  <si>
    <t>52004 Cost Of Sales - Containers</t>
  </si>
  <si>
    <t>52005 Cost Of Sales - Crypts</t>
  </si>
  <si>
    <t>52006 Cost Of Sales - Foundations</t>
  </si>
  <si>
    <t>52007 Cost Of Sales - Grave Sites</t>
  </si>
  <si>
    <t>52008 Cost Of Sales - Lettering</t>
  </si>
  <si>
    <t>52009 Cost Of Sales - Markers</t>
  </si>
  <si>
    <t>53200 Office Supplies</t>
  </si>
  <si>
    <t>53201 Postage &amp; Shipping</t>
  </si>
  <si>
    <t>53202 Printing</t>
  </si>
  <si>
    <t>53203 Publicity &amp; Advertising</t>
  </si>
  <si>
    <t>55900 "Needs Allocated" Equip Rental/Maint &amp; Service Contracts</t>
  </si>
  <si>
    <t>56000 Depreciation Expense</t>
  </si>
  <si>
    <t>57001 Utilities - Needs Allocated</t>
  </si>
  <si>
    <t>57002 Utilities - Electricity</t>
  </si>
  <si>
    <t>57003 Utilities - Gas</t>
  </si>
  <si>
    <t>57004 Utilities - Water</t>
  </si>
  <si>
    <t>57005 Telecommunications - Land Line</t>
  </si>
  <si>
    <t>57006 Telecommunications - Cell Phone</t>
  </si>
  <si>
    <t>57009 Non Cash Rent</t>
  </si>
  <si>
    <t>57011 Trash</t>
  </si>
  <si>
    <t>58000 Interest Expense</t>
  </si>
  <si>
    <t>59000 Bad Debt Expense</t>
  </si>
  <si>
    <t>61000 Direct Assistance</t>
  </si>
  <si>
    <t>90001 Dues &amp; Memberships</t>
  </si>
  <si>
    <t>Inventory - Bookstore - FVL</t>
  </si>
  <si>
    <t>ADLF Loan Payable</t>
  </si>
  <si>
    <t>13000 Inventory - Bookstore - FVL</t>
  </si>
  <si>
    <t>45000 Program Fees</t>
  </si>
  <si>
    <t>100xx</t>
  </si>
  <si>
    <t>101xx</t>
  </si>
  <si>
    <t>102xx</t>
  </si>
  <si>
    <t>103xx</t>
  </si>
  <si>
    <t>250xx</t>
  </si>
  <si>
    <t>251xx</t>
  </si>
  <si>
    <t>United Way</t>
  </si>
  <si>
    <t>Grants</t>
  </si>
  <si>
    <t>460xx</t>
  </si>
  <si>
    <t>461xx</t>
  </si>
  <si>
    <t>Fundraising and Special Event Revenue</t>
  </si>
  <si>
    <t>Fundraising and Special Event Expense</t>
  </si>
  <si>
    <t>470xx</t>
  </si>
  <si>
    <t>471xx</t>
  </si>
  <si>
    <t>480xx</t>
  </si>
  <si>
    <t>481xx</t>
  </si>
  <si>
    <t>600xx</t>
  </si>
  <si>
    <t>Grants Expense</t>
  </si>
  <si>
    <t>Agency Subsidies</t>
  </si>
  <si>
    <t>Endowment Distribution Expense</t>
  </si>
  <si>
    <t>601xx</t>
  </si>
  <si>
    <t>602xx</t>
  </si>
  <si>
    <t>603xx</t>
  </si>
  <si>
    <t>Undeposited Funds/Cash on Hand</t>
  </si>
  <si>
    <t>460xx United Way</t>
  </si>
  <si>
    <t>462xx</t>
  </si>
  <si>
    <t>Other Public Support</t>
  </si>
  <si>
    <t>462xx Other Public Support</t>
  </si>
  <si>
    <t>461xx Grants</t>
  </si>
  <si>
    <t>480xx Investment Income</t>
  </si>
  <si>
    <t>482xx</t>
  </si>
  <si>
    <t>Endowment Distributions (Interco)</t>
  </si>
  <si>
    <t>482xx Endowment Distributions</t>
  </si>
  <si>
    <t>481xx Interest Income</t>
  </si>
  <si>
    <t>46100 Gov't Grants - Federal</t>
  </si>
  <si>
    <t>46102 Gov't Grants - Local</t>
  </si>
  <si>
    <t>46200 CFC (Combined Fed Campaign)</t>
  </si>
  <si>
    <t>46201 SECC (Combined State Employee Campaign)</t>
  </si>
  <si>
    <t>48103 Interest Income - Parish Operating Debt</t>
  </si>
  <si>
    <t>Interest Income [Bank Interest, ADLF Deposit Interest (Interco), ADLF Loan Interest &amp; Parish Operating Loan Interest]</t>
  </si>
  <si>
    <t>603xx Contribution Expense</t>
  </si>
  <si>
    <t>600xx Grants Expense</t>
  </si>
  <si>
    <t>602xx Endowment Distribution Expense</t>
  </si>
  <si>
    <t>601xx Agency Subsidies</t>
  </si>
  <si>
    <t>60100 Agency Subsidy - CCB</t>
  </si>
  <si>
    <t>60102 Agency Subsidy - CCI</t>
  </si>
  <si>
    <t>60104 Agency Subsidy - CCTC</t>
  </si>
  <si>
    <t>60105 Agency Subsidy - CCTH</t>
  </si>
  <si>
    <t>60106 Agency Subsidy - SECC</t>
  </si>
  <si>
    <t>60107 Agency Subsidy - SMCC</t>
  </si>
  <si>
    <t>60300 Contribution Expense</t>
  </si>
  <si>
    <t>60302 UCA Overage Payments - Parish</t>
  </si>
  <si>
    <t>60304 Interfund Transfer</t>
  </si>
  <si>
    <t xml:space="preserve">  </t>
  </si>
  <si>
    <t xml:space="preserve">   </t>
  </si>
  <si>
    <t xml:space="preserve">    </t>
  </si>
  <si>
    <t>Program Fee Adjustments</t>
  </si>
  <si>
    <t>Program Fees - Third Party Payments</t>
  </si>
  <si>
    <t>Adoption Fees</t>
  </si>
  <si>
    <t>Adoption Search Fees</t>
  </si>
  <si>
    <t>Adoption Application Fees</t>
  </si>
  <si>
    <t>Adoption Supervision Fees</t>
  </si>
  <si>
    <t>Adoption Home Study Fees</t>
  </si>
  <si>
    <t>Adoption Pre-Birth Fees</t>
  </si>
  <si>
    <t>455xx Adoption Fees</t>
  </si>
  <si>
    <t>45500 Adoption Fees</t>
  </si>
  <si>
    <t>45501 Adoption Search Fees</t>
  </si>
  <si>
    <t>45502 Adoption Application Fees</t>
  </si>
  <si>
    <t>45503 Adoption Supervision Fees</t>
  </si>
  <si>
    <t>45504 Adoption Home Study Fees</t>
  </si>
  <si>
    <t>45505 Adoption Pre-Birth Fees</t>
  </si>
  <si>
    <t>45001 Program Fee Adjustments</t>
  </si>
  <si>
    <t>101xx ZBA</t>
  </si>
  <si>
    <t>102xx ADLF</t>
  </si>
  <si>
    <t>103xx Gaming</t>
  </si>
  <si>
    <t>106xx Petty Cash</t>
  </si>
  <si>
    <t>10600 Petty Cash</t>
  </si>
  <si>
    <t>Operating/Checking</t>
  </si>
  <si>
    <t>ZBA</t>
  </si>
  <si>
    <t>Gaming</t>
  </si>
  <si>
    <t>104xx</t>
  </si>
  <si>
    <t>105xx</t>
  </si>
  <si>
    <t>106xx</t>
  </si>
  <si>
    <t>Gross</t>
  </si>
  <si>
    <t>Reserve</t>
  </si>
  <si>
    <t>Discount</t>
  </si>
  <si>
    <t>Premiums</t>
  </si>
  <si>
    <t>Claims</t>
  </si>
  <si>
    <t>540xx</t>
  </si>
  <si>
    <t>541xx</t>
  </si>
  <si>
    <t>542xx</t>
  </si>
  <si>
    <r>
      <rPr>
        <sz val="11"/>
        <rFont val="Calibri"/>
        <family val="2"/>
      </rPr>
      <t>Direct</t>
    </r>
    <r>
      <rPr>
        <sz val="11"/>
        <rFont val="Calibri"/>
        <family val="2"/>
        <scheme val="minor"/>
      </rPr>
      <t xml:space="preserve"> Assistance Expense</t>
    </r>
  </si>
  <si>
    <t>ADLF Loans Receivable</t>
  </si>
  <si>
    <t>Other A/R</t>
  </si>
  <si>
    <t>1209x</t>
  </si>
  <si>
    <t>1208x</t>
  </si>
  <si>
    <t>1218x</t>
  </si>
  <si>
    <t>1228x</t>
  </si>
  <si>
    <t>1238x</t>
  </si>
  <si>
    <t>Program Accounts &amp; Petty Checking</t>
  </si>
  <si>
    <t>Grant Revenue and Other Public Support</t>
  </si>
  <si>
    <t>Loss Mitigation Expense (Contribution to Parish)</t>
  </si>
  <si>
    <t>1239x</t>
  </si>
  <si>
    <t>Range</t>
  </si>
  <si>
    <t>12300-12379</t>
  </si>
  <si>
    <t>12000-12079</t>
  </si>
  <si>
    <t>12100-12179</t>
  </si>
  <si>
    <t>12200-12279</t>
  </si>
  <si>
    <t>104xx Program Accounts &amp; Petty Checking</t>
  </si>
  <si>
    <t>120xx Gross Receivable</t>
  </si>
  <si>
    <t>1208x Reserve</t>
  </si>
  <si>
    <t>1209x Discount</t>
  </si>
  <si>
    <t>121xx Gross Receivable</t>
  </si>
  <si>
    <t>1218x Reserve</t>
  </si>
  <si>
    <t>122xx Gross Receivable</t>
  </si>
  <si>
    <t>1228x Reserve</t>
  </si>
  <si>
    <t>1239x Discount</t>
  </si>
  <si>
    <t>123xx Gross Receivable</t>
  </si>
  <si>
    <t>1238x Reserve</t>
  </si>
  <si>
    <t xml:space="preserve">        </t>
  </si>
  <si>
    <t>10500 Undeposited Funds/Cash on Hand</t>
  </si>
  <si>
    <t>46xxx Grant Revenue and Other Public Support</t>
  </si>
  <si>
    <t>540xx Prop Insurance Premiums</t>
  </si>
  <si>
    <t>542xx Other Prop Ins</t>
  </si>
  <si>
    <t>541xx Prop Insurance Claims</t>
  </si>
  <si>
    <t>107xx</t>
  </si>
  <si>
    <t>Savings &amp; Agency ADLF Accounts</t>
  </si>
  <si>
    <t>Investments-Interco Endowment # 250-0124</t>
  </si>
  <si>
    <t>Investments-Interco Endowment # 251-0390</t>
  </si>
  <si>
    <t>Investments-Interco Endowment # 251-0456</t>
  </si>
  <si>
    <t>Investments-Interco Endowment # 270-0240</t>
  </si>
  <si>
    <t>Investments-Interco Endowment # 271-0064</t>
  </si>
  <si>
    <t>Investments-Interco Endowment # 275-0220</t>
  </si>
  <si>
    <t>Investments-Interco Endowment # 602-0010</t>
  </si>
  <si>
    <t>Investments-Interco Endowment # 602-0129</t>
  </si>
  <si>
    <t>Investments-Interco Endowment # 602-0141</t>
  </si>
  <si>
    <t>Investments-Interco Endowment # 602-0142</t>
  </si>
  <si>
    <t>Investments-Interco Endowment # 602-0154</t>
  </si>
  <si>
    <t>Investments-Interco Endowment # 602-0219</t>
  </si>
  <si>
    <t>Investments-Interco Endowment # 602-0468</t>
  </si>
  <si>
    <t>Investments-Interco Endowment # 260-0062</t>
  </si>
  <si>
    <t>Investments-Interco Endowment # 260-0084</t>
  </si>
  <si>
    <t>Investments-Interco Endowment # 260-0283</t>
  </si>
  <si>
    <t>Investments-Interco Endowment # 260-0330</t>
  </si>
  <si>
    <t>Investments-Interco Endowment # 260-0432</t>
  </si>
  <si>
    <t>Investments-Interco Endowment # 260-0460</t>
  </si>
  <si>
    <t>11100.xxx Agency Endowments Held by CCF</t>
  </si>
  <si>
    <t>107xx Savings &amp; Agency ADLF Accounts</t>
  </si>
  <si>
    <t>1071x Savings Accounts</t>
  </si>
  <si>
    <t>Arch Operating Bank Account 3013</t>
  </si>
  <si>
    <t>10000 Arch Operating Bank Account 3013</t>
  </si>
  <si>
    <t>CCI Operating Bank Account 0373</t>
  </si>
  <si>
    <t>CCB Operating Bank Account 2977</t>
  </si>
  <si>
    <t>CCTC Operating Bank Account 4464</t>
  </si>
  <si>
    <t>ADI Schools - Andrew Academy PNC Account 7342</t>
  </si>
  <si>
    <t>CCTH Operating Bank Account FFB 1281</t>
  </si>
  <si>
    <t>ADI Schools - Padua Academy PNC Account 7369</t>
  </si>
  <si>
    <t>ADI Schools - Andrew Academy 5/3 Account 4287</t>
  </si>
  <si>
    <t>ADI Schools - Padua Academy 5/3 Account 4279</t>
  </si>
  <si>
    <t>MTCA/NDAA Operating Bank Account 2974</t>
  </si>
  <si>
    <t>ZBA-Arch- AP 1117</t>
  </si>
  <si>
    <t>ZBA-BASIC Flex Spend Account 6645</t>
  </si>
  <si>
    <t>ZBA-Arch Vendor Pull 1367</t>
  </si>
  <si>
    <t>ADLF Operating Account 7576</t>
  </si>
  <si>
    <t>Gaming Account - Arch 4216</t>
  </si>
  <si>
    <t>Gaming Account - CCI 8267</t>
  </si>
  <si>
    <t>Gaming Account - CCTH FFB 4000</t>
  </si>
  <si>
    <t>Gaming Account - Fatima 0689</t>
  </si>
  <si>
    <t>Fatima Mass Stipends Account 7320</t>
  </si>
  <si>
    <t>CCTH Foodbank Campaign Bank Account 4499</t>
  </si>
  <si>
    <t>Mission Office - Mission Office Acct 3378</t>
  </si>
  <si>
    <t>Mission Office - Mass Acct 3386</t>
  </si>
  <si>
    <t>Mission Office - POF Acct 3207</t>
  </si>
  <si>
    <t>CCI-HFS Petty Checking 4723</t>
  </si>
  <si>
    <t>CCI-Crisis Petty Checking 6217</t>
  </si>
  <si>
    <t>CCI-SEC Petty Checking 7684</t>
  </si>
  <si>
    <t>CCI-Senior Companion 8232</t>
  </si>
  <si>
    <t>CCI-RSVP Checking 3600</t>
  </si>
  <si>
    <t>CCTC-Petty Checking 3024</t>
  </si>
  <si>
    <t>CCTH-Petty Checking FFB 0758</t>
  </si>
  <si>
    <t>Brute Petty Checking Account 9577</t>
  </si>
  <si>
    <t>MTCA Petty-Central Catholic 8851</t>
  </si>
  <si>
    <t>MTCA Petty-Central Office 4671</t>
  </si>
  <si>
    <t>MTCA Petty-Holy Angels 8547</t>
  </si>
  <si>
    <t>MTCA Petty-Holy Cross 8844</t>
  </si>
  <si>
    <t>MTCA Petty-IMPACT 7569</t>
  </si>
  <si>
    <t>MTCA Petty-St Philip Neri 8836</t>
  </si>
  <si>
    <t>MTCA Petty-St Anthony 7551</t>
  </si>
  <si>
    <t>10002 CCI Operating Bank Account 0373</t>
  </si>
  <si>
    <t>10003 CCB Operating Bank Account 2977</t>
  </si>
  <si>
    <t>10004 CCTC Operating Bank Account 4464</t>
  </si>
  <si>
    <t>10005 CCTH Operating Bank Account FFB 1281</t>
  </si>
  <si>
    <t>10006 ADI Schools - Andrew Academy PNC Account 7342</t>
  </si>
  <si>
    <t>10007 ADI Schools - Padua Academy PNC Account 7369</t>
  </si>
  <si>
    <t>10008 ADI Schools - Andrew Academy 5/3 Account 4287</t>
  </si>
  <si>
    <t>10009 ADI Schools - Padua Academy 5/3 Account 4279</t>
  </si>
  <si>
    <t>10010 MTCA/NDAA Operating Bank Account 2974</t>
  </si>
  <si>
    <t>10100 ZBA-Arch- AP 1117</t>
  </si>
  <si>
    <t>10101 ZBA-BASIC Flex Spend Account 6645</t>
  </si>
  <si>
    <t>10102 ZBA-Arch Vendor Pull 1367</t>
  </si>
  <si>
    <t>10200 ADLF Operating Account 7576</t>
  </si>
  <si>
    <t>10300 Gaming Account - Arch 4216</t>
  </si>
  <si>
    <t>10301 Gaming Account - CCI 8267</t>
  </si>
  <si>
    <t>10302 Gaming Account - CCTH FFB 4000</t>
  </si>
  <si>
    <t>10303 Gaming Account - Fatima 0689</t>
  </si>
  <si>
    <t>10400 Fatima Mass Stipends Account 7320</t>
  </si>
  <si>
    <t>10401 CCTH Foodbank Campaign Bank Account 4499</t>
  </si>
  <si>
    <t>10402 Mission Office - Mission Office Acct 3378</t>
  </si>
  <si>
    <t>10403 Mission Office - Mass Acct 3386</t>
  </si>
  <si>
    <t>10404 Mission Office - POF Acct 3207</t>
  </si>
  <si>
    <t>10405 CCI-HFS Petty Checking 4723</t>
  </si>
  <si>
    <t>10406 CCI-Crisis Petty Checking 6217</t>
  </si>
  <si>
    <t>10407 CCI-SEC Petty Checking 7684</t>
  </si>
  <si>
    <t>10408 CCI-Senior Companion 8232</t>
  </si>
  <si>
    <t>10409 CCI-RSVP Checking 3600</t>
  </si>
  <si>
    <t>10410 CCTC-Petty Checking 3024</t>
  </si>
  <si>
    <t>10411 CCTH-Petty Checking FFB 0758</t>
  </si>
  <si>
    <t>10412 Brute Petty Checking Account 9577</t>
  </si>
  <si>
    <t>10413 MTCA Petty-Central Catholic 8851</t>
  </si>
  <si>
    <t>10414 MTCA Petty-Central Office 4671</t>
  </si>
  <si>
    <t>10415 MTCA Petty-Holy Angels 8547</t>
  </si>
  <si>
    <t>10416 MTCA Petty-Holy Cross 8844</t>
  </si>
  <si>
    <t>10417 MTCA Petty-IMPACT 7569</t>
  </si>
  <si>
    <t>10418 MTCA Petty-St Philip Neri 8836</t>
  </si>
  <si>
    <t>10419 MTCA Petty-St Anthony 7551</t>
  </si>
  <si>
    <t>Gaming Account - MTCA/NDAA 0697</t>
  </si>
  <si>
    <t>10304 Gaming Account - MTCA/NDAA 0697</t>
  </si>
  <si>
    <t>Arch Stewardship - Credit Card/Lockbox Bank Account 1532</t>
  </si>
  <si>
    <t>10001 Arch Stewardship - Credit Card/Lockbox Bank Account 1532</t>
  </si>
  <si>
    <t>CCTH-Savings FFB 8254</t>
  </si>
  <si>
    <t>Allowance For Doubtful Accts - ADLF Receivables</t>
  </si>
  <si>
    <t>Allowance For Doubtful Accts - Billing Receivables</t>
  </si>
  <si>
    <t>Contribution / Pledge Receivable</t>
  </si>
  <si>
    <t>ADLF Receivable - Loans</t>
  </si>
  <si>
    <t>ADLF Receivable - Interest</t>
  </si>
  <si>
    <t>A/R - Billing - Priest Wages</t>
  </si>
  <si>
    <t>A/R - Billing - Stipends</t>
  </si>
  <si>
    <t>A/R - Billing - SECA</t>
  </si>
  <si>
    <t>A/R - Billing - Lay Wages</t>
  </si>
  <si>
    <t>Billing Clearing - Rent / Housing Allowance</t>
  </si>
  <si>
    <t>Billing Clearing - CCI Counseling</t>
  </si>
  <si>
    <t>A/R - Billing - Other</t>
  </si>
  <si>
    <t>Billing Clearing - Teacher Internships</t>
  </si>
  <si>
    <t>Billing Clearing - Indy Education Assessment</t>
  </si>
  <si>
    <t>Billing Clearing - West Deanery Support</t>
  </si>
  <si>
    <t>Billing Clearing - TH Deanery Support</t>
  </si>
  <si>
    <t>Billing Clearing - Batesville Deanery Support</t>
  </si>
  <si>
    <t>Billing Clearing - NA Deanery Support</t>
  </si>
  <si>
    <t>Allowance For Doubtful Accts - A/R Other</t>
  </si>
  <si>
    <t>Discounts - Pledges / Contributions Rec.</t>
  </si>
  <si>
    <t>Discounts - A/R Other</t>
  </si>
  <si>
    <t>A/R - Priest Car Loan</t>
  </si>
  <si>
    <t>A/R - Clients</t>
  </si>
  <si>
    <t>Allowance For Doubtful Accts - Pledge / Cont Rec.</t>
  </si>
  <si>
    <t>Holding / Suspense</t>
  </si>
  <si>
    <t>Computers / Tech Equipment</t>
  </si>
  <si>
    <t>A/D Furniture / Fixtures</t>
  </si>
  <si>
    <t>Deferred Revenue - Interments / Entombments</t>
  </si>
  <si>
    <t>Program Fees - Medicare / Medicaid</t>
  </si>
  <si>
    <t>Investment Income - Realized Gain / Loss</t>
  </si>
  <si>
    <t>Investment Income - Unrealized Gain / Loss</t>
  </si>
  <si>
    <t>Cost Of Sales - Opening / Closing</t>
  </si>
  <si>
    <t>Cost Of Sales - Vases / Lights / Candles</t>
  </si>
  <si>
    <t>14008 Computers / Tech Equipment</t>
  </si>
  <si>
    <t>14109 A/D Furniture / Fixtures</t>
  </si>
  <si>
    <t>48002 Investment Income - Realized Gain / Loss</t>
  </si>
  <si>
    <t>48003 Investment Income - Unrealized Gain / Loss</t>
  </si>
  <si>
    <t>Land - Future Parish Sites</t>
  </si>
  <si>
    <t>14002 Land - Future Parish Sites</t>
  </si>
  <si>
    <t>A/D Computers / Tech Equipment</t>
  </si>
  <si>
    <t>14108 A/D Computers / Tech Equipment</t>
  </si>
  <si>
    <t>Accrued Salaries and Wages</t>
  </si>
  <si>
    <t>20103 Accrued Salaries and Wages</t>
  </si>
  <si>
    <t>Capital Campaign Payable</t>
  </si>
  <si>
    <t>21000 Capital Campaign Payable</t>
  </si>
  <si>
    <t>Bonds Payable - Andrew</t>
  </si>
  <si>
    <t>Bonds Payable - Padua</t>
  </si>
  <si>
    <t>Bonds Payable - 2010 Issue</t>
  </si>
  <si>
    <t>Bonds Payable - 2013 Issue</t>
  </si>
  <si>
    <t>Bond Interest Payable - 2013 Issue</t>
  </si>
  <si>
    <t>22000 Bonds Payable - Andrew</t>
  </si>
  <si>
    <t>22001 Bonds Payable - Padua</t>
  </si>
  <si>
    <t>22002 Bonds Payable - 2010 Issue</t>
  </si>
  <si>
    <t>22003 Bonds Payable - 2013 Issue</t>
  </si>
  <si>
    <t>22004 Bond Interest Payable - 2013 Issue</t>
  </si>
  <si>
    <t>Reserve for Unpaid Property Insurance Claims</t>
  </si>
  <si>
    <t>Reserve for Unpaid Health Insurance Claims</t>
  </si>
  <si>
    <t>23000 Reserve for Unpaid Property Insurance Claims</t>
  </si>
  <si>
    <t>23001 Reserve for Unpaid Health Insurance Claims</t>
  </si>
  <si>
    <t>Perm Restricted Net Assets</t>
  </si>
  <si>
    <t>Assessments - Cathedraticum</t>
  </si>
  <si>
    <t>Assessments - Clergy Health</t>
  </si>
  <si>
    <t>Assessments - Deacon Education Fee</t>
  </si>
  <si>
    <t>Assessments - Safe And Sacred</t>
  </si>
  <si>
    <t>Assessments - Property</t>
  </si>
  <si>
    <t>40000 Assessments - Cathedraticum</t>
  </si>
  <si>
    <t>40001 Assessments - Clergy Health</t>
  </si>
  <si>
    <t>40002 Assessments - Property</t>
  </si>
  <si>
    <t>40003 Assessments - Deacon Education Fee</t>
  </si>
  <si>
    <t>40004 Assessments - Safe And Sacred</t>
  </si>
  <si>
    <t>Deferred Revenue - Final Dates</t>
  </si>
  <si>
    <t>Deferred Revenue - Markers</t>
  </si>
  <si>
    <t>Deferred Revenue - Pre-Construct Sales</t>
  </si>
  <si>
    <t>Deferred Revenue - Unordered Vaults</t>
  </si>
  <si>
    <t>CGA Change In Split Interest</t>
  </si>
  <si>
    <t>Contributions Received by Agency for Endowment</t>
  </si>
  <si>
    <t>United Catholic Appeal Revenue</t>
  </si>
  <si>
    <t>43000 United Catholic Appeal Revenue</t>
  </si>
  <si>
    <t>Sales - Pre-Need Crypts</t>
  </si>
  <si>
    <t>Sales - Pre-Need Grave Sites</t>
  </si>
  <si>
    <t>Sales - Pre-Need Markers</t>
  </si>
  <si>
    <t>Sales - Pre-Need Containers</t>
  </si>
  <si>
    <t>Sales - Pre Need Funerals</t>
  </si>
  <si>
    <t>Sales - At-Need Crypts</t>
  </si>
  <si>
    <t>Sales - At-Need Grave Sites</t>
  </si>
  <si>
    <t>Sales - At-Need Markers</t>
  </si>
  <si>
    <t>Sales - Interments</t>
  </si>
  <si>
    <t>Sales - Foundations</t>
  </si>
  <si>
    <t>Sales - Lettering</t>
  </si>
  <si>
    <t>Sales - Containers</t>
  </si>
  <si>
    <t>Sales - Cremation Urns</t>
  </si>
  <si>
    <t>Present Value Discount On Sales</t>
  </si>
  <si>
    <t>Cemetery Perpetual Care Revenue</t>
  </si>
  <si>
    <t>44001 Sales</t>
  </si>
  <si>
    <t>44002 Sales - Pre-Need Crypts</t>
  </si>
  <si>
    <t>44003 Sales - Pre-Need Grave Sites</t>
  </si>
  <si>
    <t>44004 Sales - Pre-Need Markers</t>
  </si>
  <si>
    <t>44005 Sales - Pre-Need Containers</t>
  </si>
  <si>
    <t>44006 Sales - Pre Need Funerals</t>
  </si>
  <si>
    <t>44007 Sales - At-Need Crypts</t>
  </si>
  <si>
    <t>44008 Sales - At-Need Grave Sites</t>
  </si>
  <si>
    <t>44009 Sales - At-Need Markers</t>
  </si>
  <si>
    <t>44010 Sales - Interments</t>
  </si>
  <si>
    <t>44011 Sales - Foundations</t>
  </si>
  <si>
    <t>44012 Sales - Lettering</t>
  </si>
  <si>
    <t>44013 Sales - Containers</t>
  </si>
  <si>
    <t>44014 Sales - Cremation Urns</t>
  </si>
  <si>
    <t>44015 Present Value Discount On Sales</t>
  </si>
  <si>
    <t>44016 Cemetery Perpetual Care Revenue</t>
  </si>
  <si>
    <t>Adoption Post Placement Fees</t>
  </si>
  <si>
    <t>45506 Adoption Post Placement Fees</t>
  </si>
  <si>
    <t>Grants from Non-gov't Entities</t>
  </si>
  <si>
    <t>46103 Grants from Non-gov't Entities</t>
  </si>
  <si>
    <t>46101 Gov't Grants - State</t>
  </si>
  <si>
    <t>Contribution Revenue - Foundations</t>
  </si>
  <si>
    <t>42005 Contribution Revenue - Foundations</t>
  </si>
  <si>
    <t>Interest Income - Bank Interest</t>
  </si>
  <si>
    <t>Interest Income - ADLF Loan Interest</t>
  </si>
  <si>
    <t>48100 Interest Income - Bank Interest</t>
  </si>
  <si>
    <t>48102 Interest Income - ADLF Loan Interest</t>
  </si>
  <si>
    <t>Proceeds from Insurance Claim</t>
  </si>
  <si>
    <t>Interest Income - ADLF Deposit Interest - Interco</t>
  </si>
  <si>
    <t>48101 Interest Income - ADLF Deposit Interest - Interco</t>
  </si>
  <si>
    <t>Wages - Seasonal</t>
  </si>
  <si>
    <t>Wages - Allocated</t>
  </si>
  <si>
    <t>Wages - Temporary (Staffing Co)</t>
  </si>
  <si>
    <t>Workers Comp - Paid to Arch</t>
  </si>
  <si>
    <t>Life And Disability Insurance - EE Benefit</t>
  </si>
  <si>
    <t>Adoption Reimbursement - EE Benefit</t>
  </si>
  <si>
    <t>Catholic School Tuition Reimbursement - EE Benefit</t>
  </si>
  <si>
    <t>Funeral Expense - Clergy Benefit</t>
  </si>
  <si>
    <t>Workers Compensation Claims</t>
  </si>
  <si>
    <t>Tuition / Fees paid to Colleges and Universities</t>
  </si>
  <si>
    <t>Student Loan Repayment</t>
  </si>
  <si>
    <t>Room and Board - Meals / Board</t>
  </si>
  <si>
    <t>Room and Board - Rent / Room</t>
  </si>
  <si>
    <t>Insurance Premiums Paid - Health Stop Loss</t>
  </si>
  <si>
    <t>Pension Plan Contributions</t>
  </si>
  <si>
    <t>Payment to Order - Clergy Retirement</t>
  </si>
  <si>
    <t>Payment to Order - Clergy Health</t>
  </si>
  <si>
    <t>Long-term Care - Clergy Health</t>
  </si>
  <si>
    <t>Property Insurance Assessment - Vehicles - Interco</t>
  </si>
  <si>
    <t>Property Insurance Assessment - Property - Interco</t>
  </si>
  <si>
    <t>Premiums Paid to Carriers - Student Accident Insurance</t>
  </si>
  <si>
    <t>Premiums Paid to Carriers - Workers Comp Insurance</t>
  </si>
  <si>
    <t>Professional Fees - Accounting / Audit</t>
  </si>
  <si>
    <t>Professional Fees - Medical / Counseling</t>
  </si>
  <si>
    <t>Management Fee Expense</t>
  </si>
  <si>
    <t>Professional Fees - Background Checks</t>
  </si>
  <si>
    <t>Office Equipment Rental Expense</t>
  </si>
  <si>
    <t>Program Expense - Food</t>
  </si>
  <si>
    <t>Program Expense - Materials and Supplies</t>
  </si>
  <si>
    <t>Program Expense - Admissions &amp; Field Trips</t>
  </si>
  <si>
    <t>Program Expense - Materials In Kind</t>
  </si>
  <si>
    <t>Program Expense - Adoption Pre-Birth</t>
  </si>
  <si>
    <t>Minor Capital Purchases (Under $5K)</t>
  </si>
  <si>
    <t>IT Capital Expense</t>
  </si>
  <si>
    <t>Legal Reserve Adjustment</t>
  </si>
  <si>
    <t>Prop Insurance Reserve Adjustment</t>
  </si>
  <si>
    <t>Publications - Books / Magazines / Newspapers</t>
  </si>
  <si>
    <t>Repairs and Maintenance - Vehicles</t>
  </si>
  <si>
    <t>Repairs and Maintenance - Building</t>
  </si>
  <si>
    <t>Repairs and Maintenance - Equipment</t>
  </si>
  <si>
    <t>Repairs and Maintenance - Landscaping</t>
  </si>
  <si>
    <t>Occupancy Costs - Eliminations</t>
  </si>
  <si>
    <t>Internet and Cable</t>
  </si>
  <si>
    <t>Building Rental</t>
  </si>
  <si>
    <t>Bond Interest Expense - Andrew</t>
  </si>
  <si>
    <t>Bond Interest Expense - Padua</t>
  </si>
  <si>
    <t>Bond Interest Expense - Series 2010</t>
  </si>
  <si>
    <t>Bond Interest Expense - Series 2013</t>
  </si>
  <si>
    <t>Unamortized Debt Issuance Cost - 2010 Series</t>
  </si>
  <si>
    <t>Unamortized Debt Issuance Cost - 2013 Series</t>
  </si>
  <si>
    <t>22005 Unamortized Debt Issuance Cost - 2010 Series</t>
  </si>
  <si>
    <t>22006 Unamortized Debt Issuance Cost - 2013 Series</t>
  </si>
  <si>
    <t>Amortization of Debt Issuance Costs - Series 2010</t>
  </si>
  <si>
    <t>Amortization of Debt Issuance Costs - Series 2013</t>
  </si>
  <si>
    <t>Endowment Distributions Paid</t>
  </si>
  <si>
    <t>Endowment Distributions Received</t>
  </si>
  <si>
    <t>48200 Endowment Distributions Received</t>
  </si>
  <si>
    <t>UCA Overage Payments - Agency - Interco</t>
  </si>
  <si>
    <t>Contribution Expense - Genesis Fund Scholarships Fatima</t>
  </si>
  <si>
    <t>Travel - Cab / Ride-share Service</t>
  </si>
  <si>
    <t>Travel - Airfare</t>
  </si>
  <si>
    <t>Travel - Hotel / Lodging</t>
  </si>
  <si>
    <t>Vehicle License and Registration</t>
  </si>
  <si>
    <t>Travel - Parking / Tolls</t>
  </si>
  <si>
    <t>Allocation - Administration</t>
  </si>
  <si>
    <t>Allocation - Development</t>
  </si>
  <si>
    <t>90xxx Other Expenses</t>
  </si>
  <si>
    <t>91xxx Travel-Related Expenses</t>
  </si>
  <si>
    <t>Travel - Gratuity / Tip (non-meal)</t>
  </si>
  <si>
    <t>Registration Fees for Conferences / Meetings / Events</t>
  </si>
  <si>
    <t>92xxx Hosting Conferences / Meetings</t>
  </si>
  <si>
    <t>Hosting Conferences &amp; Meetings - Facility Rental</t>
  </si>
  <si>
    <t>Hosting Conferences &amp; Meetings - Food and Beverage</t>
  </si>
  <si>
    <t>Hosting Conferences &amp; Meetings - Speaker</t>
  </si>
  <si>
    <t>Hosting Conferences &amp; Meetings - Materials</t>
  </si>
  <si>
    <t>Hosting Conferences &amp; Meetings - Other</t>
  </si>
  <si>
    <t>Contribution Expense - Parish / Agency Loan Forgiveness</t>
  </si>
  <si>
    <t>Contribution Expense - Contributions to CCF - Interco</t>
  </si>
  <si>
    <t>421xx Contribution Revenue - Archdiocesan Support</t>
  </si>
  <si>
    <t>Archdiocesan Subsidy</t>
  </si>
  <si>
    <t>42100 Archdiocesan Subsidy</t>
  </si>
  <si>
    <t>42101 Accounting Subsidy</t>
  </si>
  <si>
    <t>42102 Archdiocese Rent Subsidy</t>
  </si>
  <si>
    <t>42103 Arch Combined Grant Recipient</t>
  </si>
  <si>
    <t>420xx Contribution Revenue - General</t>
  </si>
  <si>
    <t>250xx Other Liabilities</t>
  </si>
  <si>
    <t>251xx Deferred Revenue</t>
  </si>
  <si>
    <t>25008 ADLF Loan Payable</t>
  </si>
  <si>
    <t>25101 Deferred Revenue - Final Dates</t>
  </si>
  <si>
    <t>25102 Deferred Revenue - Interments / Entombments</t>
  </si>
  <si>
    <t>25103 Deferred Revenue - Markers</t>
  </si>
  <si>
    <t>25104 Deferred Revenue - Pre-Construct Sales</t>
  </si>
  <si>
    <t>25105 Deferred Revenue - Unordered Vaults</t>
  </si>
  <si>
    <t>Accrued Vacation</t>
  </si>
  <si>
    <t>20104 Accrued Vacation</t>
  </si>
  <si>
    <t>Accrued Health Claims</t>
  </si>
  <si>
    <t>20102 Accrued Health Claims</t>
  </si>
  <si>
    <t>Health IBNR Reserve Adjustment Expense</t>
  </si>
  <si>
    <t>Insurance Premiums - Lay Health</t>
  </si>
  <si>
    <t>41004 Insurance Premiums - Lay Health</t>
  </si>
  <si>
    <t>Loan / Grant Repayments Received</t>
  </si>
  <si>
    <t>Gain / Loss On Disposal Of Assets</t>
  </si>
  <si>
    <t>100xx Operating / Checking</t>
  </si>
  <si>
    <t>105xx Undeposited Funds / Cash on Hand</t>
  </si>
  <si>
    <t>120xx A/R - Contributions</t>
  </si>
  <si>
    <t>121xx A/R - ADLF</t>
  </si>
  <si>
    <t>141xx PP&amp;E - A/D</t>
  </si>
  <si>
    <t>909xx Admin/Dev Alloc</t>
  </si>
  <si>
    <t>42006 Contributions To Principal (Endow And CGA)</t>
  </si>
  <si>
    <t>42007 CGA Change In Split Interest</t>
  </si>
  <si>
    <t>42008 Allocated Contributions</t>
  </si>
  <si>
    <t>42009 Amortization Of Discount On Contr. Rec.</t>
  </si>
  <si>
    <t>42010 Contra-Contribution Revenue</t>
  </si>
  <si>
    <t>42011 Contributions Received by Agency for Endowment</t>
  </si>
  <si>
    <t>45006 Program Fees - Third Party Payments</t>
  </si>
  <si>
    <t>45007 Program Fees - Medicare / Medicaid</t>
  </si>
  <si>
    <t>45008 Fees - Echo Apprentice</t>
  </si>
  <si>
    <t>45009 Fees - Echo Religion Teacher</t>
  </si>
  <si>
    <t>49000 Gain / Loss On Disposal Of Assets</t>
  </si>
  <si>
    <t>49001 Miscellaneous Revenue</t>
  </si>
  <si>
    <t>49002 Proceeds from Insurance Claim</t>
  </si>
  <si>
    <t>49003 Rebate Income</t>
  </si>
  <si>
    <t>49004 Rental Income</t>
  </si>
  <si>
    <t>49005 Loan / Grant Repayments Received</t>
  </si>
  <si>
    <t>Undeposited Funds / Cash on Hand</t>
  </si>
  <si>
    <t>Sales Of Goods &amp; Services</t>
  </si>
  <si>
    <t>455xx</t>
  </si>
  <si>
    <t>Payroll Taxes And Benefits</t>
  </si>
  <si>
    <t>90xxx</t>
  </si>
  <si>
    <t>91xxx</t>
  </si>
  <si>
    <t>92xxx</t>
  </si>
  <si>
    <t>Travel-Related Expenses</t>
  </si>
  <si>
    <t>Hosting Conferences / Meetings</t>
  </si>
  <si>
    <t>Indy Education Assessment 6th Bucket</t>
  </si>
  <si>
    <t>Professional Services – Security</t>
  </si>
  <si>
    <t>Software as a Service (Saas)</t>
  </si>
  <si>
    <t>Gaming Account - SMCC</t>
  </si>
  <si>
    <t>10305 Gaming Account - SMCC</t>
  </si>
  <si>
    <t>40005 Indy Education Assessment 6th Bucket</t>
  </si>
  <si>
    <t>Gasoline for Arch / Agency Vehicles</t>
  </si>
  <si>
    <t>Arch Citibank Account</t>
  </si>
  <si>
    <t>Arch BMO Account</t>
  </si>
  <si>
    <t>Fatima FVL Account</t>
  </si>
  <si>
    <t>SECC Operating Bank Account</t>
  </si>
  <si>
    <t>SMCC Operating Bank Account</t>
  </si>
  <si>
    <t>Cash - Eliminations</t>
  </si>
  <si>
    <t>Gaming Account - SECC</t>
  </si>
  <si>
    <t>Gaming Account - CYO</t>
  </si>
  <si>
    <t>ADLF Acct 302-00 - CCF Matching Funds for Endowment 202-0492</t>
  </si>
  <si>
    <t>ADLF Acct 302-02 - CCF Unrestricted Contributions</t>
  </si>
  <si>
    <t>ADLF Acct 302-03 - CCF Matching Funds</t>
  </si>
  <si>
    <t>ADLF Acct 314-00 - Brute</t>
  </si>
  <si>
    <t>ADLF Acct 350-50 - Fatima Volunteer League Savings</t>
  </si>
  <si>
    <t>ADLF Acct 510-00 - CYO Savings</t>
  </si>
  <si>
    <t>ADLF Acct 510-50 - CYO Capital Projects Fund</t>
  </si>
  <si>
    <t>ADLF Acct 602-00 - CCI Savings</t>
  </si>
  <si>
    <t>ADLF Acct 618-00 - SECC Savings</t>
  </si>
  <si>
    <t>ADLF Acct 621-00 - CCTH Savings</t>
  </si>
  <si>
    <t>SECC - Savings Account</t>
  </si>
  <si>
    <t>CYO - Savings Account</t>
  </si>
  <si>
    <t>Investments-Interco Endowment # 260-0499</t>
  </si>
  <si>
    <t>Investments - Eliminations</t>
  </si>
  <si>
    <t>AR Contributions - Eliminations</t>
  </si>
  <si>
    <t>ADLF Receivable - Eliminations</t>
  </si>
  <si>
    <t>AR Due from Parishes and Other Arch Entities - Eliminations</t>
  </si>
  <si>
    <t>Due From - ADI Schools, Inc.</t>
  </si>
  <si>
    <t>Due From - Archdiocese of Indianapolis Cemeteries, Inc.</t>
  </si>
  <si>
    <t>Due From - Bishop Simon Brute College Seminary, Inc.</t>
  </si>
  <si>
    <t>Due From - Catholic Charities Bloomington, Inc.</t>
  </si>
  <si>
    <t>Due From - Catholic Charities Indianapolis, Inc.</t>
  </si>
  <si>
    <t>Due From - Catholic Charities of the Archdiocese of Indianapolis, Inc.</t>
  </si>
  <si>
    <t>Due From - Catholic Charities Tell City, Inc.</t>
  </si>
  <si>
    <t>Due From - Catholic Charities Terre Haute, Inc.</t>
  </si>
  <si>
    <t>Due From - Catholic Community Foundation, Inc.</t>
  </si>
  <si>
    <t>Due From - Catholic Youth Organization Camp Rancho Framasa, Inc</t>
  </si>
  <si>
    <t>Due From - Catholic Youth Organization of the Archdiocese of Indianapolis, Inc</t>
  </si>
  <si>
    <t>Due From - Criterion Press, Inc.</t>
  </si>
  <si>
    <t>Due From - Mother Theodore Catholic Academies, Inc.</t>
  </si>
  <si>
    <t>Due From - Our Lady of Fatima Retreat House, Inc.</t>
  </si>
  <si>
    <t>Due From - Roman Catholic Archdiocese of Indianapolis, Inc.</t>
  </si>
  <si>
    <t>Due From - St. Mary's Child Center, Inc.</t>
  </si>
  <si>
    <t>Due From - St. Elizabeth Catholic Charities, Inc.</t>
  </si>
  <si>
    <t>Due From - Terre Haute Catholic Charities Foodbank, Inc.</t>
  </si>
  <si>
    <t>Due From - Eliminations</t>
  </si>
  <si>
    <t>A/R Other - Eliminations</t>
  </si>
  <si>
    <t>Accounts Payable - Eliminations</t>
  </si>
  <si>
    <t>Due To - ADI Schools, Inc.</t>
  </si>
  <si>
    <t>Due To - Archdiocese of Indianapolis Cemeteries, Inc.</t>
  </si>
  <si>
    <t>Due To - Bishop Simon Brute College Seminary, Inc.</t>
  </si>
  <si>
    <t>Due To - Catholic Charities Bloomington, Inc.</t>
  </si>
  <si>
    <t>Due To - Catholic Charities Indianapolis, Inc.</t>
  </si>
  <si>
    <t>Due To - Catholic Charities of the Archdiocese of Indianapolis, Inc.</t>
  </si>
  <si>
    <t>Due To - Catholic Charities Tell City, Inc.</t>
  </si>
  <si>
    <t>Due To - Catholic Charities Terre Haute, Inc.</t>
  </si>
  <si>
    <t>Due To - Catholic Community Foundation, Inc.</t>
  </si>
  <si>
    <t>Due To - Catholic Youth Organization Camp Rancho Framasa, Inc</t>
  </si>
  <si>
    <t>Due To - Catholic Youth Organization of the Archdiocese of Indianapolis, Inc</t>
  </si>
  <si>
    <t>Due To - Criterion Press, Inc.</t>
  </si>
  <si>
    <t>Due To - Mother Theodore Catholic Academies, Inc.</t>
  </si>
  <si>
    <t>Due To - Our Lady of Fatima Retreat House, Inc.</t>
  </si>
  <si>
    <t>Due To - Roman Catholic Archdiocese of Indianapolis, Inc.</t>
  </si>
  <si>
    <t>Due To - St. Mary's Child Center, Inc.</t>
  </si>
  <si>
    <t>Due To - St. Elizabeth Catholic Charities, Inc.</t>
  </si>
  <si>
    <t>Due To - Terre Haute Catholic Charities Foodbank, Inc.</t>
  </si>
  <si>
    <t>Due To - Eliminations</t>
  </si>
  <si>
    <t>Capital Campaign Due to Parishes - Eliminations</t>
  </si>
  <si>
    <t>Bonds Payable - Eliminations</t>
  </si>
  <si>
    <t>ADLF Deposit Liability - Eliminations</t>
  </si>
  <si>
    <t>Other Liabilities - Eliminations</t>
  </si>
  <si>
    <t>Assessments - Eliminations</t>
  </si>
  <si>
    <t>Insurance Premium Revenue - Eliminations</t>
  </si>
  <si>
    <t>Contribution Revenue - Eliminations</t>
  </si>
  <si>
    <t>United Catholic Appeal Revenue - Eliminations</t>
  </si>
  <si>
    <t>Sales Revenue - Eliminations</t>
  </si>
  <si>
    <t>Program Fees - Eliminations</t>
  </si>
  <si>
    <t>Grant Revenue and Other Public Support - Eliminations</t>
  </si>
  <si>
    <t>Investment and Interest Income - Eliminations</t>
  </si>
  <si>
    <t>Salaries and Wages - Eliminations</t>
  </si>
  <si>
    <t>Payroll Taxes and Benefits - Eliminations</t>
  </si>
  <si>
    <t>Health Care Costs - Eliminations</t>
  </si>
  <si>
    <t>Retirement Plan Contributions - Eliminations</t>
  </si>
  <si>
    <t>Professional Services - Eliminations</t>
  </si>
  <si>
    <t>Cost of Sales - Eliminations</t>
  </si>
  <si>
    <t>Admin and Supplies - Eliminations</t>
  </si>
  <si>
    <t>Property Insurance - Eliminations</t>
  </si>
  <si>
    <t>Repairs and Maintenance - Eliminations</t>
  </si>
  <si>
    <t>Interest Expense - Eliminations</t>
  </si>
  <si>
    <t>Contribution Expense - Eliminations</t>
  </si>
  <si>
    <t>Direct Assistance - Eliminations</t>
  </si>
  <si>
    <t>10011 Arch Citibank Account</t>
  </si>
  <si>
    <t>10012 Arch BMO Account</t>
  </si>
  <si>
    <t>10013 Fatima FVL Account</t>
  </si>
  <si>
    <t>10014 SECC Operating Bank Account</t>
  </si>
  <si>
    <t>10016 SMCC Operating Bank Account</t>
  </si>
  <si>
    <t>10099 Cash - Eliminations</t>
  </si>
  <si>
    <t>10306 Gaming Account - SECC</t>
  </si>
  <si>
    <t>10307 Gaming Account - CYO</t>
  </si>
  <si>
    <t>11099 Investments - Eliminations</t>
  </si>
  <si>
    <t>20099 Accounts Payable - Eliminations</t>
  </si>
  <si>
    <t>21099 Capital Campaign Due to Parishes - Eliminations</t>
  </si>
  <si>
    <t>22099 Bonds Payable - Eliminations</t>
  </si>
  <si>
    <t>24099 ADLF Deposit Liability - Eliminations</t>
  </si>
  <si>
    <t>25099 Other Liabilities - Eliminations</t>
  </si>
  <si>
    <t>40099 Assessments - Eliminations</t>
  </si>
  <si>
    <t>41099 Insurance Premium Revenue - Eliminations</t>
  </si>
  <si>
    <t>42099 Contribution Revenue - Eliminations</t>
  </si>
  <si>
    <t>43099 United Catholic Appeal Revenue - Eliminations</t>
  </si>
  <si>
    <t>44099 Sales Revenue - Eliminations</t>
  </si>
  <si>
    <t>45099 Program Fees - Eliminations</t>
  </si>
  <si>
    <t>46099 Grant Revenue and Other Public Support - Eliminations</t>
  </si>
  <si>
    <t>48099 Investment and Interest Income - Eliminations</t>
  </si>
  <si>
    <t>10700.xxx Agency ADLF Accounts</t>
  </si>
  <si>
    <t>20099.xxx Due To Interco</t>
  </si>
  <si>
    <t>12299.xxx Due From Interco</t>
  </si>
  <si>
    <t>Misc. Expense - Eliminations</t>
  </si>
  <si>
    <t>Misc. Revenue - Eliminations</t>
  </si>
  <si>
    <t>49099 Misc. Revenue - Eliminations</t>
  </si>
  <si>
    <t>Assessments - Lay Retirement</t>
  </si>
  <si>
    <t>40006 Assessments - Lay Retirement</t>
  </si>
  <si>
    <t>ADI Schools, Inc.</t>
  </si>
  <si>
    <t>Admin - Cemeteries</t>
  </si>
  <si>
    <t>Our Lady of Peace - Cemeteries</t>
  </si>
  <si>
    <t>St. Joseph - Cemeteries</t>
  </si>
  <si>
    <t>Holy Cross - Cemeteries</t>
  </si>
  <si>
    <t>Calvary - Cemeteries</t>
  </si>
  <si>
    <t>St. Malachy North - Cemeteries</t>
  </si>
  <si>
    <t>St. Malachy West - Cemeteries</t>
  </si>
  <si>
    <t>Calvary Terre Haute - Cemeteries</t>
  </si>
  <si>
    <t>St. Joseph Terre Haute - Cemeteries</t>
  </si>
  <si>
    <t>Bishop Brute College Seminary</t>
  </si>
  <si>
    <t>Becky's Place - CCB</t>
  </si>
  <si>
    <t>Counseling - CCB</t>
  </si>
  <si>
    <t>Admin</t>
  </si>
  <si>
    <t>Development</t>
  </si>
  <si>
    <t>Individual &amp; Family Counseling - CCI</t>
  </si>
  <si>
    <t>School Social Work - CCI</t>
  </si>
  <si>
    <t>Crisis Office - CCI</t>
  </si>
  <si>
    <t>Christmas Store - CCI</t>
  </si>
  <si>
    <t>Holy Family Shelter - CCI</t>
  </si>
  <si>
    <t>Refugee Resettlement - CCI</t>
  </si>
  <si>
    <t>Refugee Immigration - CCI</t>
  </si>
  <si>
    <t>NYO After School - CCI</t>
  </si>
  <si>
    <t>NYO Summer Camp - CCI</t>
  </si>
  <si>
    <t>ADS A Caring Place - CCI</t>
  </si>
  <si>
    <t>RSVP - CCI</t>
  </si>
  <si>
    <t>Senior Companion - CCI</t>
  </si>
  <si>
    <t>St. Elizabeth Coleman - CCI</t>
  </si>
  <si>
    <t>Disaster Relief - Charities</t>
  </si>
  <si>
    <t>Budget Basics - CCTC</t>
  </si>
  <si>
    <t>Martin's Cloak - CCTC</t>
  </si>
  <si>
    <t>Emergency Assistance - CCTC</t>
  </si>
  <si>
    <t>Table of Blessings - CCTC</t>
  </si>
  <si>
    <t>Lifeline for Families - CCTC</t>
  </si>
  <si>
    <t>Perry County Food Coalition - CCTC</t>
  </si>
  <si>
    <t>Christmas Store - CCTH</t>
  </si>
  <si>
    <t>Bethany House - CCTH</t>
  </si>
  <si>
    <t>Ryves Youth Center - CCTH</t>
  </si>
  <si>
    <t>CCF - Endowments</t>
  </si>
  <si>
    <t>CCF - CGAs</t>
  </si>
  <si>
    <t>School Programs - CYO Camp</t>
  </si>
  <si>
    <t>Summer Programs - CYO Camp</t>
  </si>
  <si>
    <t>Newspaper Operations</t>
  </si>
  <si>
    <t>Newspaper Printing / Distribution</t>
  </si>
  <si>
    <t>Newspaper Advertising</t>
  </si>
  <si>
    <t>Newspaper Editorial</t>
  </si>
  <si>
    <t>Criterion Other - Cath. Center Support</t>
  </si>
  <si>
    <t>Criterion Other - Directory</t>
  </si>
  <si>
    <t>Central Office - MTCA</t>
  </si>
  <si>
    <t>Instructional Pre-K - MTCA</t>
  </si>
  <si>
    <t>Instructional K-5 - MTCA</t>
  </si>
  <si>
    <t>Instructional Middle School - MTCA</t>
  </si>
  <si>
    <t>Athletics - MTCA</t>
  </si>
  <si>
    <t>Nutrition - MTCA</t>
  </si>
  <si>
    <t>Facilities - MTCA</t>
  </si>
  <si>
    <t>Technology - MTCA</t>
  </si>
  <si>
    <t>School Administration - MTCA</t>
  </si>
  <si>
    <t>Before/after care - MTCA</t>
  </si>
  <si>
    <t>Kitchen - Fatima</t>
  </si>
  <si>
    <t>Arch Programs - Fatima</t>
  </si>
  <si>
    <t>Fatima Programs - Fatima</t>
  </si>
  <si>
    <t>Tobit - Fatima</t>
  </si>
  <si>
    <t>Other Denom. Programs - Fatima</t>
  </si>
  <si>
    <t>Community Programs - Fatima</t>
  </si>
  <si>
    <t>Private Retreats - Fatima</t>
  </si>
  <si>
    <t>FVL - Fatima</t>
  </si>
  <si>
    <t>Archives - Arch</t>
  </si>
  <si>
    <t>Catholic Center Forum - Arch</t>
  </si>
  <si>
    <t>Chancery Operations - Arch</t>
  </si>
  <si>
    <t>Home Mission Grant - Arch</t>
  </si>
  <si>
    <t>Growth and Expansion Grant - Arch</t>
  </si>
  <si>
    <t>James P. Scott Grant - Arch</t>
  </si>
  <si>
    <t>Making a Difference - Arch</t>
  </si>
  <si>
    <t>Queen and Divine Mercy Grant - Arch</t>
  </si>
  <si>
    <t>Clergy Retirement and Benefits - Arch</t>
  </si>
  <si>
    <t>Mission Office - Arch</t>
  </si>
  <si>
    <t>Campaign for Human Devel. (CCHD) - Arch</t>
  </si>
  <si>
    <t>Charities Admin (Secretariat) - Arch</t>
  </si>
  <si>
    <t>Clergy Office - Arch</t>
  </si>
  <si>
    <t>Deacon Formation - Arch</t>
  </si>
  <si>
    <t>Permanent Deacon Office - Arch</t>
  </si>
  <si>
    <t>Vocations Office - Arch</t>
  </si>
  <si>
    <t>Clergy Continuing Education - Arch</t>
  </si>
  <si>
    <t>Lilly Grant - Arch</t>
  </si>
  <si>
    <t>Communications - Arch</t>
  </si>
  <si>
    <t>Pilgrimage (Communications) - Arch</t>
  </si>
  <si>
    <t>Finance - Arch</t>
  </si>
  <si>
    <t>Accounting Services - Arch</t>
  </si>
  <si>
    <t>Information Systems - Arch</t>
  </si>
  <si>
    <t>Management Services - Catholic Center</t>
  </si>
  <si>
    <t>Management Services - Xavier Building</t>
  </si>
  <si>
    <t>Management Services - IPI - Arch</t>
  </si>
  <si>
    <t>Management Services - Mail Room - Arch</t>
  </si>
  <si>
    <t>Management Services - AB Residence</t>
  </si>
  <si>
    <t>Management Services - Parish Site Proper</t>
  </si>
  <si>
    <t>Management Services - Cathedral - Arch</t>
  </si>
  <si>
    <t>Human Resources - Arch</t>
  </si>
  <si>
    <t>Professional Development - Arch</t>
  </si>
  <si>
    <t>OCS - Arch</t>
  </si>
  <si>
    <t>Latino Outreach (OCS) - Arch</t>
  </si>
  <si>
    <t>TCE Grants - Arch</t>
  </si>
  <si>
    <t>Educator Formation - Arch</t>
  </si>
  <si>
    <t>21st Century Grant - Arch</t>
  </si>
  <si>
    <t>CCSV - Arch</t>
  </si>
  <si>
    <t>A Promise to Keep - Arch</t>
  </si>
  <si>
    <t>Stewardship and Development - Arch</t>
  </si>
  <si>
    <t>UCA (OSD) - Arch</t>
  </si>
  <si>
    <t>CCF Admin - Arch</t>
  </si>
  <si>
    <t>Clergy Health Plan - Arch</t>
  </si>
  <si>
    <t>Lay Health Plan - Arch</t>
  </si>
  <si>
    <t>Property Insurance Plan - Arch</t>
  </si>
  <si>
    <t>Archdiocesan Purchasing Dept. - Arch</t>
  </si>
  <si>
    <t>Pastoral Ministries - Arch</t>
  </si>
  <si>
    <t>Lay Ministry - Arch</t>
  </si>
  <si>
    <t>A Generation of Hope Scholarship - Arch</t>
  </si>
  <si>
    <t>Ecumenism - Arch</t>
  </si>
  <si>
    <t>Tribunal - Arch</t>
  </si>
  <si>
    <t>Bishop Brute Sainthood Cause - Arch</t>
  </si>
  <si>
    <t>Office of Worship - Arch</t>
  </si>
  <si>
    <t>Office of Catechesis - Arch</t>
  </si>
  <si>
    <t>Special Needs Ministry - Arch</t>
  </si>
  <si>
    <t>ECHO Program - Arch</t>
  </si>
  <si>
    <t>Catechetical Leadership Fund - Arch</t>
  </si>
  <si>
    <t>Totus Tuus (Catechesis) - Arch</t>
  </si>
  <si>
    <t>United Catholic Appeal 16-17 - Arch</t>
  </si>
  <si>
    <t>United Catholic Appeal 17-18 - Arch</t>
  </si>
  <si>
    <t>United Catholic Appeal 18-19 - Arch</t>
  </si>
  <si>
    <t>Print Services - Arch</t>
  </si>
  <si>
    <t>Young Adult - Programs - Arch</t>
  </si>
  <si>
    <t>Youth Ministry - Programs - Arch</t>
  </si>
  <si>
    <t>Hispanic Ministry - Arch</t>
  </si>
  <si>
    <t>Intercultural Pastoral Institute - Arch</t>
  </si>
  <si>
    <t>Asian Ministry - Arch</t>
  </si>
  <si>
    <t>Butler Newman Center - Arch</t>
  </si>
  <si>
    <t>Black Catholic Ministry - Arch</t>
  </si>
  <si>
    <t>French-speaking Apostolate - Arch</t>
  </si>
  <si>
    <t>Early Childhood - SMCC</t>
  </si>
  <si>
    <t>Rectory - SECC</t>
  </si>
  <si>
    <t>Family Stability Program - SECC</t>
  </si>
  <si>
    <t>Counseling - Residential - SECC</t>
  </si>
  <si>
    <t>Emergency Shelter - SECC</t>
  </si>
  <si>
    <t>Affordable Supportive Housing - SECC</t>
  </si>
  <si>
    <t>Counseling - Outreach - SECC</t>
  </si>
  <si>
    <t>Adoption - SECC</t>
  </si>
  <si>
    <t>Marie's Community Distribution - SECC</t>
  </si>
  <si>
    <t>Supported Living Program - SECC</t>
  </si>
  <si>
    <t>Court Appointed Advocate Program - SECC</t>
  </si>
  <si>
    <t>Foodbank - Terre Haute</t>
  </si>
  <si>
    <t>Counseling - School - SECC</t>
  </si>
  <si>
    <t>United Catholic Appeal 19-20 - Arch</t>
  </si>
  <si>
    <t>National Family Caregiver Support, Title III, Part E</t>
  </si>
  <si>
    <t>Special Milk Program For Children</t>
  </si>
  <si>
    <t>Emergency Food Assistance Program (Administrative Costs)</t>
  </si>
  <si>
    <t>Environmental Quality Incentives Program</t>
  </si>
  <si>
    <t>Emergency Solutions Grant Program</t>
  </si>
  <si>
    <t>Enhanced Mobility Of Seniors And Individuals With Disabilities</t>
  </si>
  <si>
    <t>Emergency Food And Shelter National Board Program</t>
  </si>
  <si>
    <t>Veterans State Nursing Home Care</t>
  </si>
  <si>
    <t>Education For Homeless Children And Youth</t>
  </si>
  <si>
    <t>Twenty-First Century Community Learning Centers</t>
  </si>
  <si>
    <t>Juvenile Mentoring Program</t>
  </si>
  <si>
    <t>Crime Victim Assistance</t>
  </si>
  <si>
    <t>Disaster Relief - Henryville/Clark County</t>
  </si>
  <si>
    <t>Disaster Relief - Hurricane Harvey</t>
  </si>
  <si>
    <t>Disaster Relief - Hurricane Irma</t>
  </si>
  <si>
    <t>Disaster Relief - Puerto Rico 2017</t>
  </si>
  <si>
    <t>Disaster Relief - Mexico Earthquake</t>
  </si>
  <si>
    <t>Disaster Relief - Kokomo Tornado</t>
  </si>
  <si>
    <t>CCUSA - Dubois County Flood</t>
  </si>
  <si>
    <t>CCUSA - Washington County Flood</t>
  </si>
  <si>
    <t>Jack Hopkins Grant - CCB</t>
  </si>
  <si>
    <t>Bloomington Realtor Grant - CCB</t>
  </si>
  <si>
    <t>Community Foundation of Bloomington &amp; Monroe County - CCB</t>
  </si>
  <si>
    <t>Ronald McDonald House Grant - CCB</t>
  </si>
  <si>
    <t>United Way of South Central IN - Becky's Place</t>
  </si>
  <si>
    <t>Smithville Foundation - Becky's Place</t>
  </si>
  <si>
    <t>Bloomington Bicycle Club - Becky's Place</t>
  </si>
  <si>
    <t>Hoosier Uplands - Becky's Place</t>
  </si>
  <si>
    <t>Sophia Travis Grant - CCB</t>
  </si>
  <si>
    <t>St Vincent de Paul Food - HFS</t>
  </si>
  <si>
    <t>Infant Supplies - SEC</t>
  </si>
  <si>
    <t>Assistance - rent, food, utilities - SEC</t>
  </si>
  <si>
    <t>Parent Support - SEC</t>
  </si>
  <si>
    <t>Everett's Drive for Hope - SEC</t>
  </si>
  <si>
    <t>Birth Mother - SEC</t>
  </si>
  <si>
    <t>Children Needs - HFS</t>
  </si>
  <si>
    <t>Staff Recognition - HFS</t>
  </si>
  <si>
    <t>St. Vincent Charity Care - HFS</t>
  </si>
  <si>
    <t>Trinity Church - HFS</t>
  </si>
  <si>
    <t>Trinity Convent - HFS</t>
  </si>
  <si>
    <t>Trinity Garage - HFS</t>
  </si>
  <si>
    <t>Lilly Foundation - Christmas Store</t>
  </si>
  <si>
    <t>2017 Braun Handicap Van - ACP</t>
  </si>
  <si>
    <t>08 INDOT Bus - ACP</t>
  </si>
  <si>
    <t>Refugee Unrestricted Gifts</t>
  </si>
  <si>
    <t>Lilly Technology - NYO</t>
  </si>
  <si>
    <t>Special Projects Fund - Fatima</t>
  </si>
  <si>
    <t>Our Trails Fund - Fatima</t>
  </si>
  <si>
    <t>Fatima Volunteer League Wish List - Fatima</t>
  </si>
  <si>
    <t>Being &amp; Belonging - Fatima</t>
  </si>
  <si>
    <t>Genesis Fund - Fatima</t>
  </si>
  <si>
    <t>Parish Assistance Fund - CYO</t>
  </si>
  <si>
    <t>Parish Participant Fund - CYO</t>
  </si>
  <si>
    <t>Campership Appeal - CYO Camp</t>
  </si>
  <si>
    <t>Angel Campership - CYO Camp</t>
  </si>
  <si>
    <t>Inclusion Grant - CYO Camp</t>
  </si>
  <si>
    <t>Endowment - CYO Camp</t>
  </si>
  <si>
    <t>Roman Catholic Archdiocese of Indpls</t>
  </si>
  <si>
    <t>Catholic Charities Indianapolis, Inc</t>
  </si>
  <si>
    <t>Catholic Charities Bloomington, Inc.</t>
  </si>
  <si>
    <t>Catholic Charities Terre Haute, Inc.</t>
  </si>
  <si>
    <t>Terre Haute Catholic Charities Foodbank</t>
  </si>
  <si>
    <t>Catholic Charities Tell City, Inc.</t>
  </si>
  <si>
    <t>Catholic Charities of the Arch of Indi</t>
  </si>
  <si>
    <t>St. Elizabeth Catholic Charities, Inc.</t>
  </si>
  <si>
    <t>Our Lady of Fatima Retreat House, Inc.</t>
  </si>
  <si>
    <t>Bishop Simon Brute College Seminary, Inc</t>
  </si>
  <si>
    <t>Catholic Community Foundation, Inc.</t>
  </si>
  <si>
    <t>Catholic Youth Org of the Arch of Indpls</t>
  </si>
  <si>
    <t>Catholic Youth Org Camp Rancho Framasa</t>
  </si>
  <si>
    <t>St. Mary's Child Center, Inc.</t>
  </si>
  <si>
    <t>Criterion Press, Inc.</t>
  </si>
  <si>
    <t>Archdiocese of Indianapolis Cemeteries</t>
  </si>
  <si>
    <t>Mother Theodore Catholic Academies, Inc.</t>
  </si>
  <si>
    <t>Eliminations</t>
  </si>
  <si>
    <t>Location ID</t>
  </si>
  <si>
    <t>Location Name</t>
  </si>
  <si>
    <t>Program ID</t>
  </si>
  <si>
    <t>Program Name</t>
  </si>
  <si>
    <t>Activity ID</t>
  </si>
  <si>
    <t>Chess</t>
  </si>
  <si>
    <t>Cheer</t>
  </si>
  <si>
    <t>Football</t>
  </si>
  <si>
    <t>Kickball</t>
  </si>
  <si>
    <t>Cross Country</t>
  </si>
  <si>
    <t>Girls Basketball</t>
  </si>
  <si>
    <t>Boys Basketball</t>
  </si>
  <si>
    <t>Basketball Tournament</t>
  </si>
  <si>
    <t>Volleyball</t>
  </si>
  <si>
    <t>Co-ed Basketball</t>
  </si>
  <si>
    <t>Track</t>
  </si>
  <si>
    <t>Science Fair</t>
  </si>
  <si>
    <t>Activity Name</t>
  </si>
  <si>
    <t>Yes</t>
  </si>
  <si>
    <t>Program (Balance Sheet)</t>
  </si>
  <si>
    <t>9999 N/A - Balance Sheet Only</t>
  </si>
  <si>
    <t>Yes - ADLF</t>
  </si>
  <si>
    <t>Yes - Mission Office</t>
  </si>
  <si>
    <t>Yes - CCF Endowments, CCF CGAs, various others</t>
  </si>
  <si>
    <t>32000 Perm Restricted Net Assets</t>
  </si>
  <si>
    <t>50002 Wages - Religious</t>
  </si>
  <si>
    <t>50003 Wages - Seasonal</t>
  </si>
  <si>
    <t>50004 Wages - Temporary (Staffing Co)</t>
  </si>
  <si>
    <t>50005 Wages - Allocated</t>
  </si>
  <si>
    <t>50006 Stipends</t>
  </si>
  <si>
    <t>50099 Salaries and Wages - Eliminations</t>
  </si>
  <si>
    <t>50102 Workers Comp - Paid to Arch</t>
  </si>
  <si>
    <t>50106 Life And Disability Insurance - EE Benefit</t>
  </si>
  <si>
    <t>50108 Catholic School Tuition Reimbursement - EE Benefit</t>
  </si>
  <si>
    <t>50109 Adoption Reimbursement - EE Benefit</t>
  </si>
  <si>
    <t>50111 Tuition / Fees paid to Colleges and Universities</t>
  </si>
  <si>
    <t>50112 Room and Board - Meals / Board</t>
  </si>
  <si>
    <t>50113 Room and Board - Rent / Room</t>
  </si>
  <si>
    <t>50114 Student Loan Repayment</t>
  </si>
  <si>
    <t>50115 Staff Recognition</t>
  </si>
  <si>
    <t>50118 Funeral Expense - Clergy Benefit</t>
  </si>
  <si>
    <t>50199 Payroll Taxes and Benefits - Eliminations</t>
  </si>
  <si>
    <t>50200 Insurance Premiums Paid - Health Stop Loss</t>
  </si>
  <si>
    <t>50203 Long-term Care - Clergy Health</t>
  </si>
  <si>
    <t>50204 Payment to Order - Clergy Health</t>
  </si>
  <si>
    <t>50208 Health IBNR Reserve Adjustment Expense</t>
  </si>
  <si>
    <t>50299 Health Care Costs - Eliminations</t>
  </si>
  <si>
    <t>50300 Pension Plan Contributions</t>
  </si>
  <si>
    <t>50301 Payment to Order - Clergy Retirement</t>
  </si>
  <si>
    <t>50399 Retirement Plan Contributions - Eliminations</t>
  </si>
  <si>
    <t>51003 Professional Fees - Accounting / Audit</t>
  </si>
  <si>
    <t>51004 Professional Fees - Background Checks</t>
  </si>
  <si>
    <t>51005 Professional Fees - Medical / Counseling</t>
  </si>
  <si>
    <t>51006 Professional Services – Security</t>
  </si>
  <si>
    <t>51007 Management Fee Expense</t>
  </si>
  <si>
    <t>51008 Donated Acctg Services</t>
  </si>
  <si>
    <t>51009 Software as a Service (Saas)</t>
  </si>
  <si>
    <t>51010 Non Cash Volunteers</t>
  </si>
  <si>
    <t>51011 Officiating Fees</t>
  </si>
  <si>
    <t>51099 Professional Services - Eliminations</t>
  </si>
  <si>
    <t>52010 Cost Of Sales - Opening / Closing</t>
  </si>
  <si>
    <t>52011 Cost Of Sales - Vases / Lights / Candles</t>
  </si>
  <si>
    <t>52099 Cost of Sales - Eliminations</t>
  </si>
  <si>
    <t>53000 Office Equipment Rental Expense</t>
  </si>
  <si>
    <t>53100 IT Capital Expense</t>
  </si>
  <si>
    <t>53204 Minor Capital Purchases (Under $5K)</t>
  </si>
  <si>
    <t>53205 Publications - Books / Magazines / Newspapers</t>
  </si>
  <si>
    <t>53300 Program Expense - Food</t>
  </si>
  <si>
    <t>53301 Program Expense - Materials and Supplies</t>
  </si>
  <si>
    <t>53302 Program Expense - Admissions &amp; Field Trips</t>
  </si>
  <si>
    <t>53303 Program Expense - Materials In Kind</t>
  </si>
  <si>
    <t>53305 Program Expense - Adoption Pre-Birth</t>
  </si>
  <si>
    <t>53099 Admin and Supplies - Eliminations</t>
  </si>
  <si>
    <t>54001 Premiums Paid to Carriers - Student Accident Insurance</t>
  </si>
  <si>
    <t>54002 Property Insurance Assessment - Vehicles - Interco</t>
  </si>
  <si>
    <t>54003 Property Insurance Assessment - Property - Interco</t>
  </si>
  <si>
    <t>54100 Property Claims</t>
  </si>
  <si>
    <t>54101 Liability Claims</t>
  </si>
  <si>
    <t>54102 Legal Claims</t>
  </si>
  <si>
    <t>54200 Prop Insurance Reserve Adjustment</t>
  </si>
  <si>
    <t>54201 Legal Reserve Adjustment</t>
  </si>
  <si>
    <t>54099 Property Insurance - Eliminations</t>
  </si>
  <si>
    <t>55100 Maintenance and Cleaning Supplies (R&amp;M)</t>
  </si>
  <si>
    <t>55200 Repairs and Maintenance - Vehicles</t>
  </si>
  <si>
    <t>55300 Repairs and Maintenance - Building</t>
  </si>
  <si>
    <t>55400 Repairs and Maintenance - Equipment</t>
  </si>
  <si>
    <t>55500 Repairs and Maintenance - Landscaping</t>
  </si>
  <si>
    <t>55099 Repairs and Maintenance - Eliminations</t>
  </si>
  <si>
    <t>57007 Internet and Cable</t>
  </si>
  <si>
    <t>57008 Building Rental</t>
  </si>
  <si>
    <t>57012 Property Taxes</t>
  </si>
  <si>
    <t>57099 Occupancy Costs - Eliminations</t>
  </si>
  <si>
    <t>58001 Bond Interest Expense - Andrew</t>
  </si>
  <si>
    <t>58002 Bond Interest Expense - Padua</t>
  </si>
  <si>
    <t>58003 Bond Interest Expense - Series 2010</t>
  </si>
  <si>
    <t>58004 Bond Interest Expense - Series 2013</t>
  </si>
  <si>
    <t>58005 Amortization of Debt Issuance Costs - Series 2010</t>
  </si>
  <si>
    <t>58006 Amortization of Debt Issuance Costs - Series 2013</t>
  </si>
  <si>
    <t>58099 Interest Expense - Eliminations</t>
  </si>
  <si>
    <t>60200 Endowment Distributions Paid</t>
  </si>
  <si>
    <t>60301 UCA Overage Payments - Agency - Interco</t>
  </si>
  <si>
    <t>60303 Contribution Expense - Genesis Fund Scholarships Fatima</t>
  </si>
  <si>
    <t>60305 Contribution Expense - Contributions to CCF - Interco</t>
  </si>
  <si>
    <t>60306 Loss Mitigation Expense (Contribution to Parish)</t>
  </si>
  <si>
    <t>60307 Contribution Expense - Parish / Agency Loan Forgiveness</t>
  </si>
  <si>
    <t>61001 Direct Assistance - In Kind</t>
  </si>
  <si>
    <t>61099 Direct Assistance - Eliminations</t>
  </si>
  <si>
    <t>90002 Registration Fees for Conferences / Meetings / Events</t>
  </si>
  <si>
    <t>90003 Bank Charges &amp; Fees</t>
  </si>
  <si>
    <t>90004 Gasoline for Arch / Agency Vehicles</t>
  </si>
  <si>
    <t>90005 Vehicle License and Registration</t>
  </si>
  <si>
    <t>90006 Gifts &amp; Flowers</t>
  </si>
  <si>
    <t>90007 Volunteer Recognition</t>
  </si>
  <si>
    <t>90008 Volunteer Recog-In Kind</t>
  </si>
  <si>
    <t>90099 Misc. Expense - Eliminations</t>
  </si>
  <si>
    <t>91000 Travel - Hotel / Lodging</t>
  </si>
  <si>
    <t>91002 Travel - Mileage</t>
  </si>
  <si>
    <t>91003 Travel - Vehicle Rental</t>
  </si>
  <si>
    <t>91004 Travel - Cab / Ride-share Service</t>
  </si>
  <si>
    <t>91005 Travel - Airfare</t>
  </si>
  <si>
    <t>91006 Travel - Parking / Tolls</t>
  </si>
  <si>
    <t>91007 Travel - Gratuity / Tip (non-meal)</t>
  </si>
  <si>
    <t>92000 Hosting Conferences &amp; Meetings - Facility Rental</t>
  </si>
  <si>
    <t>92001 Hosting Conferences &amp; Meetings - Food and Beverage</t>
  </si>
  <si>
    <t>92002 Hosting Conferences &amp; Meetings - Speaker</t>
  </si>
  <si>
    <t>92003 Hosting Conferences &amp; Meetings - Materials</t>
  </si>
  <si>
    <t>92004 Hosting Conferences &amp; Meetings - Other</t>
  </si>
  <si>
    <t>Types of Expenses (or balances)</t>
  </si>
  <si>
    <t>Yes - Fatima FVL</t>
  </si>
  <si>
    <t>Yes - will occur automatically through Prepaid Expense Amortization module</t>
  </si>
  <si>
    <t>Yes - will occur automatically through AP module</t>
  </si>
  <si>
    <t>Inc. Stmt. Acct. - use specific program</t>
  </si>
  <si>
    <t>Yes - automatically assigned through closing entries</t>
  </si>
  <si>
    <t>Yes - Intacct auto-assigns</t>
  </si>
  <si>
    <t>Yes - UCA or other specific campaign</t>
  </si>
  <si>
    <t>Yes - CCF CGAs, agencies</t>
  </si>
  <si>
    <t>Yes - will occur automatically through Fixed Asset module</t>
  </si>
  <si>
    <t>Yes - by Cemeteries locations</t>
  </si>
  <si>
    <t>Yes - AR by agency program</t>
  </si>
  <si>
    <t>Yes - allowance by agency program</t>
  </si>
  <si>
    <t>Yes - will occur automatically through Accounts Receivable module</t>
  </si>
  <si>
    <t>Yes - Intacct auto-assigns to follow the program when the bank is selected in 'Pay Bills'</t>
  </si>
  <si>
    <t>Yes - CCB (BP and CCB Counseling)</t>
  </si>
  <si>
    <t>Yes - CCB only (BP and CCB Counseling), not other agencies</t>
  </si>
  <si>
    <t>Yes - Agencies</t>
  </si>
  <si>
    <t>Yes - Various Programs Based on Location of Petty Cash</t>
  </si>
  <si>
    <t xml:space="preserve">expense for expecting mothers in adoption programs that will be billed to adoptive parents </t>
  </si>
  <si>
    <t>11103 Charitable Gift Annuities-Interco</t>
  </si>
  <si>
    <t>Deanery Projects - CCI</t>
  </si>
  <si>
    <t>Refugee Match Grant Non-Reimbursable</t>
  </si>
  <si>
    <t>10006R</t>
  </si>
  <si>
    <t>Refugee Match Grant Reimbursable</t>
  </si>
  <si>
    <t>10007R</t>
  </si>
  <si>
    <t>Refugee Preferred Communities Non-Reimbursable</t>
  </si>
  <si>
    <t>10008R</t>
  </si>
  <si>
    <t>Refugee Preferred Communities Reimbursable</t>
  </si>
  <si>
    <t>Senior Companion Program Non-Reimbursable</t>
  </si>
  <si>
    <t>10013R</t>
  </si>
  <si>
    <t>Senior Companion Program Reimbursable</t>
  </si>
  <si>
    <t>Retired And Senior Volunteer Program Non-Reimbursable</t>
  </si>
  <si>
    <t>10014R</t>
  </si>
  <si>
    <t>Retired And Senior Volunteer Program Reimbursable</t>
  </si>
  <si>
    <t>Refugee R &amp; P Non-Reimbursable</t>
  </si>
  <si>
    <t>10027R</t>
  </si>
  <si>
    <t>Refugee R &amp; P Reimbursable</t>
  </si>
  <si>
    <t>Realtor Foundation - HFS</t>
  </si>
  <si>
    <t>Summer Camp CICF - HFS</t>
  </si>
  <si>
    <t>Summer Camp Lilly - HFS</t>
  </si>
  <si>
    <t>300-A</t>
  </si>
  <si>
    <t>Central Office</t>
  </si>
  <si>
    <t>300-B</t>
  </si>
  <si>
    <t>St. Anthony</t>
  </si>
  <si>
    <t>300-C</t>
  </si>
  <si>
    <t>St. Philip Neri</t>
  </si>
  <si>
    <t>300-D</t>
  </si>
  <si>
    <t>Holy Cross</t>
  </si>
  <si>
    <t>300-E</t>
  </si>
  <si>
    <t>Holy Angels</t>
  </si>
  <si>
    <t>300-F</t>
  </si>
  <si>
    <t>Central Catholic</t>
  </si>
  <si>
    <t>A/R - Related Party</t>
  </si>
  <si>
    <t>A/R - Billing to Parishes and Agencies</t>
  </si>
  <si>
    <t>This file contains a listing of the dimensions used by the Archdiocese of Indianapolis in the Intacct system.</t>
  </si>
  <si>
    <t>Project_Grant ID</t>
  </si>
  <si>
    <t>Project_Grant Name</t>
  </si>
  <si>
    <t>Disaster Relief CCAoI 5/3 Bank Account 4121</t>
  </si>
  <si>
    <t>10018 Disaster Relief CCAoI 5/3 Bank Account 4121</t>
  </si>
  <si>
    <t>Direct Assistance - Stipend</t>
  </si>
  <si>
    <t>61002 Direct Assistance - Stipend</t>
  </si>
  <si>
    <t>Bus Rentals</t>
  </si>
  <si>
    <t>Courier delivery service for Criterion</t>
  </si>
  <si>
    <t>Columnists, AME Group</t>
  </si>
  <si>
    <t>Meals - Business</t>
  </si>
  <si>
    <t>Business meals, in-town and while traveling.</t>
  </si>
  <si>
    <t>91001 Meals - Business</t>
  </si>
  <si>
    <t>Indy Education Assessment &amp; Grant - Arch</t>
  </si>
  <si>
    <t>Catholic Relief Services (CRS) - Arch</t>
  </si>
  <si>
    <t>NCYC Hosts - Arch</t>
  </si>
  <si>
    <t>Propagation of Faith Office - Arch</t>
  </si>
  <si>
    <t>OCS - School Software - Arch</t>
  </si>
  <si>
    <t>Housekeeping - Fatima</t>
  </si>
  <si>
    <t>Maintenance - Fatima</t>
  </si>
  <si>
    <t>Instructional Resource (SpEd, ESL) MTCA</t>
  </si>
  <si>
    <t>Safe and Sacred Program - Arch</t>
  </si>
  <si>
    <t>N/A - Balance Sheet Only</t>
  </si>
  <si>
    <t>Carson Rent/Utilities - Crisis Office</t>
  </si>
  <si>
    <t>Witchger - CICF - Crisis Office</t>
  </si>
  <si>
    <t>CCUSA - 2018 Floods</t>
  </si>
  <si>
    <t>Spirit of Service - CCI</t>
  </si>
  <si>
    <t>Church in Latin America - Second Collection</t>
  </si>
  <si>
    <t>Black and Indian Missions - Second Collection</t>
  </si>
  <si>
    <t>Eastern Europe - Second Collection</t>
  </si>
  <si>
    <t>Catholic Relief Services - Second Collection</t>
  </si>
  <si>
    <t>Church in Africa - Second Collection</t>
  </si>
  <si>
    <t>Holy Places - Second Collection</t>
  </si>
  <si>
    <t>Catholic Home Missions - Second Collection</t>
  </si>
  <si>
    <t>Catholic Communications - Second Collection</t>
  </si>
  <si>
    <t>Education of Future Archdiocesan Priests - Second Collection</t>
  </si>
  <si>
    <t>Peter's Pence Works of the Holy Father - Second Collection</t>
  </si>
  <si>
    <t>World Mission Sunday - Second Collection</t>
  </si>
  <si>
    <t>Military Services - Second Collection</t>
  </si>
  <si>
    <t>Campaign for Human Development - Second Collection</t>
  </si>
  <si>
    <t>Retirement Fund for Religious - Second Collection</t>
  </si>
  <si>
    <t>Missionary Co-op Plan - Second Collection</t>
  </si>
  <si>
    <t>Missionary Childhood Association - Second Collection</t>
  </si>
  <si>
    <t>Rice Bowl - Second Collection</t>
  </si>
  <si>
    <t>NCYC 2019 - Arch</t>
  </si>
  <si>
    <t>World Youth Day 2019 - Arch</t>
  </si>
  <si>
    <t>Holy Fire 2018-19 - Arch</t>
  </si>
  <si>
    <t>Rubber Duck Regatta - CCTH</t>
  </si>
  <si>
    <t>Run for Hope - Becky's Place</t>
  </si>
  <si>
    <t>90900 Allocation - Administration</t>
  </si>
  <si>
    <t>90901 Allocation - Development</t>
  </si>
  <si>
    <t>1XXXX = Asset</t>
  </si>
  <si>
    <t>2XXXX = Liability</t>
  </si>
  <si>
    <t>3XXXX = Net Assets</t>
  </si>
  <si>
    <t>4XXXX = Revenue</t>
  </si>
  <si>
    <t>5XXXX, 6XXXX, 9XXXX = Expense</t>
  </si>
  <si>
    <t>532xx Admin and Supplies Expenses</t>
  </si>
  <si>
    <t>Textbooks Expense</t>
  </si>
  <si>
    <t>53206 Textbooks Expense</t>
  </si>
  <si>
    <t>APD, Criterion (subscriptions and advertising), Office of Worship CD sales</t>
  </si>
  <si>
    <t>Fundraising Events Revenue - Contributions</t>
  </si>
  <si>
    <t>Fundraising Events Revenue - Sponsorship</t>
  </si>
  <si>
    <t>Fundraising Events Revenue - Registration Fees</t>
  </si>
  <si>
    <t>Fundraising Events Revenue - Auction Income</t>
  </si>
  <si>
    <t>Fundraising Events Revenue - Non-cash Donations</t>
  </si>
  <si>
    <t>Fundraising Events Revenue - Gaming Income</t>
  </si>
  <si>
    <t>Fundraising Events Revenue - Raffle Ticket Sales</t>
  </si>
  <si>
    <t>Fundraising Events Expense - Rent / Facility Costs</t>
  </si>
  <si>
    <t>Fundraising Events Expense - Food and Beverage</t>
  </si>
  <si>
    <t>Fundraising Events Expense - Entertainment</t>
  </si>
  <si>
    <t>Fundraising Events Expense - Cash Prizes</t>
  </si>
  <si>
    <t>Fundraising Events Expense - Noncash Prizes</t>
  </si>
  <si>
    <t>Fundraising Events Expense - Other Direct Expenses</t>
  </si>
  <si>
    <t>Donated Services (Non-cash contribution)</t>
  </si>
  <si>
    <t>Donated Assets (Non-cash contribution)</t>
  </si>
  <si>
    <t>Donated Rent (Non-cash contribution)</t>
  </si>
  <si>
    <t>Fundraising Events Revenue and Expense - Eliminations</t>
  </si>
  <si>
    <t>42012 Donated Services (Non-cash contribution)</t>
  </si>
  <si>
    <t>42013 Donated Assets (Non-cash contribution)</t>
  </si>
  <si>
    <t>42014 Donated Rent (Non-cash contribution)</t>
  </si>
  <si>
    <t>47099 Fundraising Events Revenue and Expense - Eliminations</t>
  </si>
  <si>
    <t>47000 Fundraising Events Revenue - Contributions</t>
  </si>
  <si>
    <t>47001 Fundraising Events Revenue - Sponsorship</t>
  </si>
  <si>
    <t>47002 Fundraising Events Revenue - Registration Fees</t>
  </si>
  <si>
    <t>47003 Fundraising Events Revenue - Auction Income</t>
  </si>
  <si>
    <t>47004 Fundraising Events Revenue - Non-cash Donations</t>
  </si>
  <si>
    <t>47005 Fundraising Events Revenue - Gaming Income</t>
  </si>
  <si>
    <t>47006 Fundraising Events Revenue - Raffle Ticket Sales</t>
  </si>
  <si>
    <t>47100 Fundraising Events Expense - Rent / Facility Costs</t>
  </si>
  <si>
    <t>47101 Fundraising Events Expense - Food and Beverage</t>
  </si>
  <si>
    <t>47102 Fundraising Events Expense - Entertainment</t>
  </si>
  <si>
    <t>47103 Fundraising Events Expense - Cash Prizes</t>
  </si>
  <si>
    <t>47104 Fundraising Events Expense - Noncash Prizes</t>
  </si>
  <si>
    <t>47105 Fundraising Events Expense - Other Direct Expenses</t>
  </si>
  <si>
    <t>47xxx Fundraising Events</t>
  </si>
  <si>
    <t>470xx Fundraising Events Revenue</t>
  </si>
  <si>
    <t>471xx Fundraising Events Expense</t>
  </si>
  <si>
    <t>54004 Premiums Paid to Carriers - Workers Comp Insurance</t>
  </si>
  <si>
    <t>54103 Workers Compensation Claims</t>
  </si>
  <si>
    <t>Premiums Paid to Carriers - Workers Comp Insurance - DO NOT USE INACTIVE</t>
  </si>
  <si>
    <t>Workers Compensation Claims - DO NOT USE INACTIVE</t>
  </si>
  <si>
    <t>Change in Endowment Accounting - DO NOT USE INACTIVE</t>
  </si>
  <si>
    <t>Contribution Revenue - Donated Services - DO NOT USE INACTIVE</t>
  </si>
  <si>
    <t>Archdiocese Rent Subsidy - DO NOT USE INACTIVE</t>
  </si>
  <si>
    <t>Agency Subsidy - CCB Rent - DO NOT USE INACTIVE</t>
  </si>
  <si>
    <t>Agency Subsidy - CCI SEC - DO NOT USE INACTIVE</t>
  </si>
  <si>
    <t>Active/Inactive</t>
  </si>
  <si>
    <t>Active</t>
  </si>
  <si>
    <t>Inactive</t>
  </si>
  <si>
    <t>10710 CCTH-Savings FFB 8254</t>
  </si>
  <si>
    <t>10711 SECC - Savings Account</t>
  </si>
  <si>
    <t>10712 CYO - Savings Account</t>
  </si>
  <si>
    <t>10700.001 ADLF Acct 302-00 - CCF Matching Funds for Endowment 202-0492</t>
  </si>
  <si>
    <t>10700.002 ADLF Acct 302-02 - CCF Unrestricted Contributions</t>
  </si>
  <si>
    <t>10700.003 ADLF Acct 302-03 - CCF Matching Funds</t>
  </si>
  <si>
    <t>10700.004 ADLF Acct 314-00 - Brute</t>
  </si>
  <si>
    <t>10700.005 ADLF Acct 350-50 - Fatima Volunteer League Savings</t>
  </si>
  <si>
    <t>10700.006 ADLF Acct 510-00 - CYO Savings</t>
  </si>
  <si>
    <t>10700.007 ADLF Acct 510-50 - CYO Capital Projects Fund</t>
  </si>
  <si>
    <t>10700.008 ADLF Acct 602-00 - CCI Savings</t>
  </si>
  <si>
    <t>10700.009 ADLF Acct 618-00 - SECC Savings</t>
  </si>
  <si>
    <t>10700.01 ADLF Acct 621-00 - CCTH Savings</t>
  </si>
  <si>
    <t>11100.01 Investments-Interco Endowment # 602-0010</t>
  </si>
  <si>
    <t>11100.062 Investments-Interco Endowment # 260-0062</t>
  </si>
  <si>
    <t>11100.064 Investments-Interco Endowment # 271-0064</t>
  </si>
  <si>
    <t>11100.084 Investments-Interco Endowment # 260-0084</t>
  </si>
  <si>
    <t>11100.124 Investments-Interco Endowment # 250-0124</t>
  </si>
  <si>
    <t>11100.129 Investments-Interco Endowment # 602-0129</t>
  </si>
  <si>
    <t>11100.141 Investments-Interco Endowment # 602-0141</t>
  </si>
  <si>
    <t>11100.142 Investments-Interco Endowment # 602-0142</t>
  </si>
  <si>
    <t>11100.154 Investments-Interco Endowment # 602-0154</t>
  </si>
  <si>
    <t>11100.219 Investments-Interco Endowment # 602-0219</t>
  </si>
  <si>
    <t>11100.22 Investments-Interco Endowment # 275-0220</t>
  </si>
  <si>
    <t>11100.24 Investments-Interco Endowment # 270-0240</t>
  </si>
  <si>
    <t>11100.283 Investments-Interco Endowment # 260-0283</t>
  </si>
  <si>
    <t>11100.33 Investments-Interco Endowment # 260-0330</t>
  </si>
  <si>
    <t>11100.39 Investments-Interco Endowment # 251-0390</t>
  </si>
  <si>
    <t>11100.432 Investments-Interco Endowment # 260-0432</t>
  </si>
  <si>
    <t>11100.456 Investments-Interco Endowment # 251-0456</t>
  </si>
  <si>
    <t>11100.46 Investments-Interco Endowment # 260-0460</t>
  </si>
  <si>
    <t>11100.468 Investments-Interco Endowment # 602-0468</t>
  </si>
  <si>
    <t>11100.499 Investments-Interco Endowment # 260-0499</t>
  </si>
  <si>
    <t>12080 Allowance For Doubtful Accts - Pledge / Cont Rec.</t>
  </si>
  <si>
    <t>12090 Discounts - Pledges / Contributions Rec.</t>
  </si>
  <si>
    <t>12000 Contribution / Pledge Receivable</t>
  </si>
  <si>
    <t>12099 AR Contributions - Eliminations</t>
  </si>
  <si>
    <t>12180 Allowance For Doubtful Accts - ADLF Receivables</t>
  </si>
  <si>
    <t>12100 ADLF Receivable - Loans</t>
  </si>
  <si>
    <t>12101 ADLF Receivable - Interest</t>
  </si>
  <si>
    <t>12199 ADLF Receivable - Eliminations</t>
  </si>
  <si>
    <t>12280 Allowance For Doubtful Accts - Billing Receivables</t>
  </si>
  <si>
    <t>12200 A/R - Billing to Parishes and Agencies</t>
  </si>
  <si>
    <t>12201 A/R - Related Party</t>
  </si>
  <si>
    <t>12202 A/R - Pension</t>
  </si>
  <si>
    <t>12203.001 A/R - Billing - Priest Wages</t>
  </si>
  <si>
    <t>12203.002 A/R - Billing - Stipends</t>
  </si>
  <si>
    <t>12203.003 A/R - Billing - SECA</t>
  </si>
  <si>
    <t>12203.004 A/R - Billing - Lay Wages</t>
  </si>
  <si>
    <t>12203.006 A/R - Billing - Other</t>
  </si>
  <si>
    <t>12203.007 Billing Clearing - Rent / Housing Allowance</t>
  </si>
  <si>
    <t>12203.008 Billing Clearing - CCI Counseling</t>
  </si>
  <si>
    <t>12203.009 Billing Clearing - Teacher Internships</t>
  </si>
  <si>
    <t>12203.01 Billing Clearing - Indy Education Assessment</t>
  </si>
  <si>
    <t>12203.011 Billing Clearing - West Deanery Support</t>
  </si>
  <si>
    <t>12203.012 Billing Clearing - TH Deanery Support</t>
  </si>
  <si>
    <t>12203.013 Billing Clearing - Batesville Deanery Support</t>
  </si>
  <si>
    <t>12203.014 Billing Clearing - NA Deanery Support</t>
  </si>
  <si>
    <t>12299 AR Due from Parishes and Other Arch Entities - Eliminations</t>
  </si>
  <si>
    <t>12299.1 Due From - Roman Catholic Archdiocese of Indianapolis, Inc.</t>
  </si>
  <si>
    <t>12299.11 Due From - Catholic Charities Indianapolis, Inc.</t>
  </si>
  <si>
    <t>12299.12 Due From - Catholic Charities Bloomington, Inc.</t>
  </si>
  <si>
    <t>12299.13 Due From - Catholic Charities Terre Haute, Inc.</t>
  </si>
  <si>
    <t>12299.14 Due From - Terre Haute Catholic Charities Foodbank, Inc.</t>
  </si>
  <si>
    <t>12299.15 Due From - Catholic Charities Tell City, Inc.</t>
  </si>
  <si>
    <t>12299.16 Due From - Catholic Charities of the Archdiocese of Indianapolis, Inc.</t>
  </si>
  <si>
    <t>12299.17 Due From - St. Elizabeth Catholic Charities, Inc.</t>
  </si>
  <si>
    <t>12299.18 Due From - Our Lady of Fatima Retreat House, Inc.</t>
  </si>
  <si>
    <t>12299.19 Due From - Bishop Simon Brute College Seminary, Inc.</t>
  </si>
  <si>
    <t>12299.2 Due From - Catholic Community Foundation, Inc.</t>
  </si>
  <si>
    <t>12299.21 Due From - Catholic Youth Organization of the Archdiocese of Indianapolis, Inc</t>
  </si>
  <si>
    <t>12299.22 Due From - Catholic Youth Organization Camp Rancho Framasa, Inc</t>
  </si>
  <si>
    <t>12299.23 Due From - St. Mary's Child Center, Inc.</t>
  </si>
  <si>
    <t>12299.24 Due From - Criterion Press, Inc.</t>
  </si>
  <si>
    <t>12299.25 Due From - Archdiocese of Indianapolis Cemeteries, Inc.</t>
  </si>
  <si>
    <t>12299.26 Due From - ADI Schools, Inc.</t>
  </si>
  <si>
    <t>12299.3 Due From - Mother Theodore Catholic Academies, Inc.</t>
  </si>
  <si>
    <t>12299.999 Due From - Eliminations</t>
  </si>
  <si>
    <t>12380 Allowance For Doubtful Accts - A/R Other</t>
  </si>
  <si>
    <t>12390 Discounts - A/R Other</t>
  </si>
  <si>
    <t>12301 A/R - Clients</t>
  </si>
  <si>
    <t>12302 Payroll Clearing Account</t>
  </si>
  <si>
    <t>12303 Holding / Suspense</t>
  </si>
  <si>
    <t>12304 Endowment Clearing Account</t>
  </si>
  <si>
    <t>12306 A/R - Priest Car Loan</t>
  </si>
  <si>
    <t>12307 A/R - Accrued United Way</t>
  </si>
  <si>
    <t>12399 A/R Other - Eliminations</t>
  </si>
  <si>
    <t>20099.1 Due To - Roman Catholic Archdiocese of Indianapolis, Inc.</t>
  </si>
  <si>
    <t>20099.11 Due To - Catholic Charities Indianapolis, Inc.</t>
  </si>
  <si>
    <t>20099.12 Due To - Catholic Charities Bloomington, Inc.</t>
  </si>
  <si>
    <t>20099.13 Due To - Catholic Charities Terre Haute, Inc.</t>
  </si>
  <si>
    <t>20099.14 Due To - Terre Haute Catholic Charities Foodbank, Inc.</t>
  </si>
  <si>
    <t>20099.15 Due To - Catholic Charities Tell City, Inc.</t>
  </si>
  <si>
    <t>20099.16 Due To - Catholic Charities of the Archdiocese of Indianapolis, Inc.</t>
  </si>
  <si>
    <t>20099.17 Due To - St. Elizabeth Catholic Charities, Inc.</t>
  </si>
  <si>
    <t>20099.18 Due To - Our Lady of Fatima Retreat House, Inc.</t>
  </si>
  <si>
    <t>20099.19 Due To - Bishop Simon Brute College Seminary, Inc.</t>
  </si>
  <si>
    <t>20099.2 Due To - Catholic Community Foundation, Inc.</t>
  </si>
  <si>
    <t>20099.21 Due To - Catholic Youth Organization of the Archdiocese of Indianapolis, Inc</t>
  </si>
  <si>
    <t>20099.22 Due To - Catholic Youth Organization Camp Rancho Framasa, Inc</t>
  </si>
  <si>
    <t>20099.23 Due To - St. Mary's Child Center, Inc.</t>
  </si>
  <si>
    <t>20099.24 Due To - Criterion Press, Inc.</t>
  </si>
  <si>
    <t>20099.25 Due To - Archdiocese of Indianapolis Cemeteries, Inc.</t>
  </si>
  <si>
    <t>20099.26 Due To - ADI Schools, Inc.</t>
  </si>
  <si>
    <t>20099.3 Due To - Mother Theodore Catholic Academies, Inc.</t>
  </si>
  <si>
    <t>20099.999 Due To - Eliminations</t>
  </si>
  <si>
    <t>Billing Clearing - ACH Credits to Customers</t>
  </si>
  <si>
    <t>12203.015 Billing Clearing - ACH Credits to Customers</t>
  </si>
  <si>
    <t>60999 Contribution Expense - Eliminations</t>
  </si>
  <si>
    <t>ADLF Acct XXX-XX - Charities Deanery Projects</t>
  </si>
  <si>
    <t>Billing Clearing - Loans Issued</t>
  </si>
  <si>
    <t>10700.011 ADLF Acct XXX-XX - Charities Deanery Projects</t>
  </si>
  <si>
    <t>12203.016 Billing Clearing - Loans Issued</t>
  </si>
  <si>
    <t>This is a bank account administered by Gallagher Bassett, and is used to record the transfer between Arch operating and the Citibank account (through a PR).  A month-end JE is done to record the expenses based on GB reports.</t>
  </si>
  <si>
    <t>Foodbank Capital Campaign</t>
  </si>
  <si>
    <t>Mexican Earthquake Relief - Second Collection</t>
  </si>
  <si>
    <t>CCTH Annual Benefit</t>
  </si>
  <si>
    <t>Richardson Transportation - HFS</t>
  </si>
  <si>
    <t>Colts Raffle - ACP</t>
  </si>
  <si>
    <t>Accrued Expense Reimbursement Clearing</t>
  </si>
  <si>
    <t>Soup Bowl Benefit - THCCFB</t>
  </si>
  <si>
    <t>Bloomington Health Foundation - CCB</t>
  </si>
  <si>
    <t>Contribution / Pledge Receivable - UCA / LFOM</t>
  </si>
  <si>
    <t>Yes - UCA and LFOM only</t>
  </si>
  <si>
    <t>9999 N/A - Balance Sheet Only, option to include specific program based on entity circumstances (THCC Foodbank is an example)</t>
  </si>
  <si>
    <t>Yes - UCA, LFOM, and THCC Foodbank, otherwise use 9999</t>
  </si>
  <si>
    <t>1188 Pooled Checking, 9999 for other entity/program Investment Income Receivable</t>
  </si>
  <si>
    <t>Investments-Interco Endowment # 255-0519</t>
  </si>
  <si>
    <t>Accrued Accounts Payable</t>
  </si>
  <si>
    <t>Accounts Payable - Related Party</t>
  </si>
  <si>
    <t>Accrued Accounts Receivable - Other</t>
  </si>
  <si>
    <t>SUB LEDGER ONLY, do not post GL transactions here</t>
  </si>
  <si>
    <t>Yes - will occur automatically through AR module</t>
  </si>
  <si>
    <t>Billing Holding Accounts - Do not use (historical only)</t>
  </si>
  <si>
    <t>A/R - Billing - PICA</t>
  </si>
  <si>
    <t>Accounts Receivable - Subledger Only</t>
  </si>
  <si>
    <t>A/R - Accrued Investment Income Receivble</t>
  </si>
  <si>
    <t>Accounts Payable - Subledger Only</t>
  </si>
  <si>
    <t>Investment Income - Dividends and Interest</t>
  </si>
  <si>
    <t>Premiums Paid to Carriers - General / Liability Insurance</t>
  </si>
  <si>
    <t>Contribution Expense - Grants Awarded</t>
  </si>
  <si>
    <t>Miscellaneous Expense</t>
  </si>
  <si>
    <t>CCB: Track at Becky's Place (1011), CCTH: 9999 N/A - Balance Sheet Only</t>
  </si>
  <si>
    <t>A/R - Accrued Billed Items</t>
  </si>
  <si>
    <t>Accrued billed health insurance (update annually)</t>
  </si>
  <si>
    <t>For use on misc. AR accruals that don't go through AR subledger</t>
  </si>
  <si>
    <t>Investment Management/Custodian Fees</t>
  </si>
  <si>
    <t>11100.519 Investments-Interco Endowment # 255-0519</t>
  </si>
  <si>
    <t>12001 Contribution / Pledge Receivable - UCA / LFOM</t>
  </si>
  <si>
    <t>12203 Billing Holding Accounts - Do not use (historical only)</t>
  </si>
  <si>
    <t>12203.005 A/R - Billing - PICA</t>
  </si>
  <si>
    <t>12204 A/R - Accrued Billed Items</t>
  </si>
  <si>
    <t>12300 Accounts Receivable - Subledger Only</t>
  </si>
  <si>
    <t>12305 A/R - Accrued Investment Income Receivble</t>
  </si>
  <si>
    <t>12308 Accrued Accounts Receivable - Other</t>
  </si>
  <si>
    <t>20000 Accounts Payable - Subledger Only</t>
  </si>
  <si>
    <t>20001 Accounts Payable - Related Party</t>
  </si>
  <si>
    <t>20002 Accrued Accounts Payable</t>
  </si>
  <si>
    <t>20105 Accrued Expense Reimbursement Clearing</t>
  </si>
  <si>
    <t>48001 Investment Income - Dividends and Interest</t>
  </si>
  <si>
    <t>51012 Investment Management/Custodian Fees</t>
  </si>
  <si>
    <t>54000 Premiums Paid to Carriers - General / Liability Insurance</t>
  </si>
  <si>
    <t>60000 Contribution Expense - Grants Awarded</t>
  </si>
  <si>
    <t>90000 Miscellaneous Expense</t>
  </si>
  <si>
    <t>Pooled Checking Program Deposit Liability</t>
  </si>
  <si>
    <t>Pooled Checking Program Deposit Liability - Eliminations</t>
  </si>
  <si>
    <t>26xxx Pooled Checking Program Deposit Payable</t>
  </si>
  <si>
    <t>24xxx ADLF Deposit Payable</t>
  </si>
  <si>
    <t>Yes - Pooled Checking Program</t>
  </si>
  <si>
    <t>26000 Pooled Checking Program Deposit Liability</t>
  </si>
  <si>
    <t>26099 Pooled Checking Program Deposit Liability - Eliminations</t>
  </si>
  <si>
    <t>IN Special Education (NDAA - MTCA)</t>
  </si>
  <si>
    <t>IN Formative Assessment (NDAA - MTCA)</t>
  </si>
  <si>
    <t>Refugee Support Services (State) Non-Reimbursable</t>
  </si>
  <si>
    <t>Refugee Support Services (State) Reimbursable</t>
  </si>
  <si>
    <t>Refugee Family Separation</t>
  </si>
  <si>
    <t>CCUSA - 2011 Spring Storms</t>
  </si>
  <si>
    <t>CCUSA - 2011 Tornadoes</t>
  </si>
  <si>
    <t>CCUSA - 2013 Disasters</t>
  </si>
  <si>
    <t>SKJV Central Catholic PreK addition (NDAA - MTCA)</t>
  </si>
  <si>
    <t>PNC Grow Up Great FYE2018 (NDAA - MTCA)</t>
  </si>
  <si>
    <t>Indiana Sports Corp FYE2018 (NDAA - MTCA)</t>
  </si>
  <si>
    <t>Refugee Preventive Health Reimbursable</t>
  </si>
  <si>
    <t>Lilly Grant Phase 1 - Empowering Pastoral Leaders</t>
  </si>
  <si>
    <t>Membership Sunday - Second Collection</t>
  </si>
  <si>
    <t>10110A</t>
  </si>
  <si>
    <t>Franciscan Province of Our Lady of Guadalupe</t>
  </si>
  <si>
    <t>10110AA</t>
  </si>
  <si>
    <t>Kigoma Fund, Inc.</t>
  </si>
  <si>
    <t>10110AB</t>
  </si>
  <si>
    <t>Catholic Diocese of Jackson</t>
  </si>
  <si>
    <t>10110AC</t>
  </si>
  <si>
    <t>Province of Our Lady of Consolation, Inc</t>
  </si>
  <si>
    <t>10110AD</t>
  </si>
  <si>
    <t>Franciscan Missionary Sisters of Africa</t>
  </si>
  <si>
    <t>10110AE</t>
  </si>
  <si>
    <t>Diocese of Kathamangalam</t>
  </si>
  <si>
    <t>10110B</t>
  </si>
  <si>
    <t>Franciscan Missionary Bros. of North America</t>
  </si>
  <si>
    <t>10110C</t>
  </si>
  <si>
    <t>10110D</t>
  </si>
  <si>
    <t>Piarist Priests</t>
  </si>
  <si>
    <t>10110E</t>
  </si>
  <si>
    <t>Missionary Sisters Servants of the Holy Spirit</t>
  </si>
  <si>
    <t>10110F</t>
  </si>
  <si>
    <t>Diocese of Imphal</t>
  </si>
  <si>
    <t>10110G</t>
  </si>
  <si>
    <t>Adrian Dominican Sisters</t>
  </si>
  <si>
    <t>10110H</t>
  </si>
  <si>
    <t>Ad Gentes Missionary Congregation</t>
  </si>
  <si>
    <t>10110I</t>
  </si>
  <si>
    <t>New Evangelization Sisters of Mother of Perpectual Help</t>
  </si>
  <si>
    <t>10110J</t>
  </si>
  <si>
    <t>Franciscan Missions</t>
  </si>
  <si>
    <t>10110K</t>
  </si>
  <si>
    <t>Diocese of Kitui</t>
  </si>
  <si>
    <t>10110L</t>
  </si>
  <si>
    <t>Carmelites of Mary Immaculate</t>
  </si>
  <si>
    <t>10110M</t>
  </si>
  <si>
    <t>Franciscan Sisters of the Immaculate Conception</t>
  </si>
  <si>
    <t>10110N</t>
  </si>
  <si>
    <t>Diocese of Kumbo</t>
  </si>
  <si>
    <t>10110O</t>
  </si>
  <si>
    <t>Diocese of Kable</t>
  </si>
  <si>
    <t>10110P</t>
  </si>
  <si>
    <t>Archdiocese du Cap Haitien</t>
  </si>
  <si>
    <t>10110Q</t>
  </si>
  <si>
    <t>Diocese of Ijebu-Ode</t>
  </si>
  <si>
    <t>10110R</t>
  </si>
  <si>
    <t>Holy Cross Foreign Mission Society Inc</t>
  </si>
  <si>
    <t>10110S</t>
  </si>
  <si>
    <t>Brothers of Holy Cross Inc</t>
  </si>
  <si>
    <t>10110T</t>
  </si>
  <si>
    <t>Notre Dame Global Missions</t>
  </si>
  <si>
    <t>10110U</t>
  </si>
  <si>
    <t>Pallottine Fathers and Brothers</t>
  </si>
  <si>
    <t>10110V</t>
  </si>
  <si>
    <t>Comboni Missionaries</t>
  </si>
  <si>
    <t>10110W</t>
  </si>
  <si>
    <t>Congregation of the Blessed Sacrament</t>
  </si>
  <si>
    <t>10110X</t>
  </si>
  <si>
    <t>Diocese of Ikot Ekpene</t>
  </si>
  <si>
    <t>10110Y</t>
  </si>
  <si>
    <t>Missionary Society of St. Paul, Inc</t>
  </si>
  <si>
    <t>10110Z</t>
  </si>
  <si>
    <t>Pontifical Institute for Foreign Missions, Inc</t>
  </si>
  <si>
    <t>Arch Indy Teen Experience (AITE) 2018 - Arch</t>
  </si>
  <si>
    <t>Disasters Emergency Collection 2018 - Second Collection</t>
  </si>
  <si>
    <t>St. Vincent Community Fund - CYO activities (NDAA - MTCA)</t>
  </si>
  <si>
    <t>Student Fundraising 8th Grade Trip (NDAA - MTCA)</t>
  </si>
  <si>
    <t>Bishop Brute Capital</t>
  </si>
  <si>
    <t>Kendrick Foundation - CCI</t>
  </si>
  <si>
    <t>Taste &amp; Share - CCTC</t>
  </si>
  <si>
    <t>Desert Rose - CCI</t>
  </si>
  <si>
    <t>Lilly Grant Phase 2 - Strengthening the Fabric of a Culture of Leadership Program</t>
  </si>
  <si>
    <t>10144A</t>
  </si>
  <si>
    <t>Lilly Phase 2 - Project Director</t>
  </si>
  <si>
    <t>10144B</t>
  </si>
  <si>
    <t>Lilly Phase 2 - Project Assistant</t>
  </si>
  <si>
    <t>10144C</t>
  </si>
  <si>
    <t>Lilly Phase 2 - Clergy Educator</t>
  </si>
  <si>
    <t>10144D</t>
  </si>
  <si>
    <t>Lilly Phase 2 - Advertising Ministerial Excellence Fund</t>
  </si>
  <si>
    <t>10144E</t>
  </si>
  <si>
    <t>Lilly Phase 2 - Promotions for Programs for Pastoral Leaders</t>
  </si>
  <si>
    <t>10144F</t>
  </si>
  <si>
    <t>Lilly Phase 2 - Supplies</t>
  </si>
  <si>
    <t>10144G</t>
  </si>
  <si>
    <t>Lilly Phase 2 - Fees - Chancery Level Executive Coaching</t>
  </si>
  <si>
    <t>10144H</t>
  </si>
  <si>
    <t>Lilly Phase 2 - Fees - Leadership 360</t>
  </si>
  <si>
    <t>10144I</t>
  </si>
  <si>
    <t>Lilly Phase 2 - Fees - Archbishop 360</t>
  </si>
  <si>
    <t>10144J</t>
  </si>
  <si>
    <t>Lilly Phase 2 - Gathering of 360 Participants/Coaches/Facilitators</t>
  </si>
  <si>
    <t>10144K</t>
  </si>
  <si>
    <t>Lilly Phase 2 - Fees - Peer Learning</t>
  </si>
  <si>
    <t>10144L</t>
  </si>
  <si>
    <t>Lilly Phase 2 - Fees - LEAD (U of Indy)</t>
  </si>
  <si>
    <t>10144M</t>
  </si>
  <si>
    <t>Lilly Phase 2 - Fees - Parish Level Visioning/Planning</t>
  </si>
  <si>
    <t>10144N</t>
  </si>
  <si>
    <t>Lilly Phase 2 - Fees - Online Certificate in Church Management</t>
  </si>
  <si>
    <t>10144O</t>
  </si>
  <si>
    <t>Lilly Phase 2 - Fees - Toolbox Experiences</t>
  </si>
  <si>
    <t>10144P</t>
  </si>
  <si>
    <t>Lilly Phase 2 - Consultant Travel and Lodging</t>
  </si>
  <si>
    <t>10144Q</t>
  </si>
  <si>
    <t>Lilly Phase 2 - Promoting Human Dignity in the Church Workplace</t>
  </si>
  <si>
    <t>10144R</t>
  </si>
  <si>
    <t>Lilly Phase 2 - Leadership Summit</t>
  </si>
  <si>
    <t>10144S</t>
  </si>
  <si>
    <t>Lilly Phase 2 - Other Conference Expenses</t>
  </si>
  <si>
    <t>10144T</t>
  </si>
  <si>
    <t>Lilly Phase 2 - Multicultural Hispanic Lay Leadership Training</t>
  </si>
  <si>
    <t>Fall Festival - CCI SEC</t>
  </si>
  <si>
    <t>Lilly Endowment - HFS</t>
  </si>
  <si>
    <t>10146A</t>
  </si>
  <si>
    <t>Lilly Endowment - HFS - Facility</t>
  </si>
  <si>
    <t>10146B</t>
  </si>
  <si>
    <t>Lilly Endowment - HFS - Security</t>
  </si>
  <si>
    <t>10146C</t>
  </si>
  <si>
    <t>Lilly Endowment - HFS - Marketing &amp; Development</t>
  </si>
  <si>
    <t>10146D</t>
  </si>
  <si>
    <t>Lilly Endowment - HFS - Data &amp; IT</t>
  </si>
  <si>
    <t>10146E</t>
  </si>
  <si>
    <t>Lilly Endowment - HFS - Staff</t>
  </si>
  <si>
    <t>Great Spirits Summer Camp Summer 2019 (MTCA-NDAA)</t>
  </si>
  <si>
    <t>Mardi Gras - Becky's Place</t>
  </si>
  <si>
    <t>St. Vincent Healthcare Support Contribution (NDAA - MTCA)</t>
  </si>
  <si>
    <t>Wireless Zone Foundation for Giving - Becky's Place</t>
  </si>
  <si>
    <t>FiSH Foodbank Grant</t>
  </si>
  <si>
    <t>IN Choice Scholarships Program (Vouchers)</t>
  </si>
  <si>
    <t>IN Tax Credit Scholarships (SGOs)</t>
  </si>
  <si>
    <t>On My Way Pre-K (FSSA)</t>
  </si>
  <si>
    <t>Indy Preschool Scholarship Program (IndyPSP)</t>
  </si>
  <si>
    <t>Food Security Grant (MTCA - NDAA)</t>
  </si>
  <si>
    <t>Social Emotional Learning Grant (MTCA - NDAA)</t>
  </si>
  <si>
    <t>Accrued Property Taxes</t>
  </si>
  <si>
    <t>20106 Accrued Property Taxes</t>
  </si>
  <si>
    <t>40999 Assessments - Elims</t>
  </si>
  <si>
    <t>41099 Insurance Premium Revenue - Elims</t>
  </si>
  <si>
    <t>90099 Other Expenses - Elims</t>
  </si>
  <si>
    <t>61099 Direct Assistance Expense - Elims</t>
  </si>
  <si>
    <t>42099 Contribution Revenue - Elims</t>
  </si>
  <si>
    <t>43099 United Catholic Appeal - Elims</t>
  </si>
  <si>
    <t>44099 Sales Of Goods &amp; Services - Elims</t>
  </si>
  <si>
    <t>45099 Program Fees - Elims</t>
  </si>
  <si>
    <t>46099 United Way - Elims</t>
  </si>
  <si>
    <t>47099 Fundraising Events Revenue - Elims</t>
  </si>
  <si>
    <t>48099 Investment Income - Elims</t>
  </si>
  <si>
    <t>49099 Other Revenue - Elims</t>
  </si>
  <si>
    <t>50099 Salaries And Wages - Elims</t>
  </si>
  <si>
    <t>50199 Payroll Taxes And Benefits - Elims</t>
  </si>
  <si>
    <t>50299 Health Care Costs - Elims</t>
  </si>
  <si>
    <t>50399 Retirement Plan Contributions - Elims</t>
  </si>
  <si>
    <t>51099 Professional Services - Elims</t>
  </si>
  <si>
    <t>52099 Cost Of Sales - Elims</t>
  </si>
  <si>
    <t>53099 Admin And Supplies - Elims</t>
  </si>
  <si>
    <t>54099 Property Insurance - Elims</t>
  </si>
  <si>
    <t>55099 Repairs And Maintenance - Elims</t>
  </si>
  <si>
    <t>57099 Occupancy Costs - Elims</t>
  </si>
  <si>
    <t>58099 Interest Expense - Elims</t>
  </si>
  <si>
    <t>60999 Contribution Expense - Elims</t>
  </si>
  <si>
    <t>30xxx Net Assets</t>
  </si>
  <si>
    <t>49xxx Other Revenue</t>
  </si>
  <si>
    <t>Fixed Asset Clearing Account</t>
  </si>
  <si>
    <t>CYO Petty Checking - NEED TO INACTIVATE</t>
  </si>
  <si>
    <t>CYO Camp Petty Checking PNC</t>
  </si>
  <si>
    <t>Athletics (General) - CYO</t>
  </si>
  <si>
    <t>Basketball - CYO Athletics</t>
  </si>
  <si>
    <t>Volleyball - CYO Athletics</t>
  </si>
  <si>
    <t>Football - CYO Athletics</t>
  </si>
  <si>
    <t>Kickball - CYO Athletics</t>
  </si>
  <si>
    <t>Soccer - CYO Athletics</t>
  </si>
  <si>
    <t>Cross Country - CYO Athletics</t>
  </si>
  <si>
    <t>Track &amp; Field - CYO Athletics</t>
  </si>
  <si>
    <t>Wrestling - CYO Athletics</t>
  </si>
  <si>
    <t>Baseball - CYO Athletics</t>
  </si>
  <si>
    <t>Softball - CYO Athletics</t>
  </si>
  <si>
    <t>Enrichment (General) - CYO</t>
  </si>
  <si>
    <t>Music Contest - CYO Enrichment</t>
  </si>
  <si>
    <t>Chess - CYO Enrichment</t>
  </si>
  <si>
    <t>Science Fair - CYO Enrichment</t>
  </si>
  <si>
    <t>10110AF</t>
  </si>
  <si>
    <t>Diocese of Palayamkottai</t>
  </si>
  <si>
    <t>10110AG</t>
  </si>
  <si>
    <t>Friar Servants of Mary</t>
  </si>
  <si>
    <t>10110AH</t>
  </si>
  <si>
    <t>Community of St. Paul</t>
  </si>
  <si>
    <t>10110AI</t>
  </si>
  <si>
    <t>Diocese of Moshi - Tanzania</t>
  </si>
  <si>
    <t>10110AJ</t>
  </si>
  <si>
    <t>The Redemptorists Denver Province Inc.</t>
  </si>
  <si>
    <t>10110AK</t>
  </si>
  <si>
    <t>Poor Handmaids of Jesus Christ</t>
  </si>
  <si>
    <t>10110AL</t>
  </si>
  <si>
    <t>10110AM</t>
  </si>
  <si>
    <t>Congregation of the Rogationist Fathers</t>
  </si>
  <si>
    <t>10144U</t>
  </si>
  <si>
    <t>Lilly Phase 2 - Ministerial Excellence Fund Donations (Rev) or Grants Awarded (Exp)</t>
  </si>
  <si>
    <t>Ascension Gift $205K Fall 2018</t>
  </si>
  <si>
    <t>Simple Soup &amp; Bread Luncheon - Crisis Office</t>
  </si>
  <si>
    <t>Catholic Charities Breakfast - CCB</t>
  </si>
  <si>
    <t>MTCA/NDAA Xtravaganza Fundraiser</t>
  </si>
  <si>
    <t>100th Anniversary - Catholic Charities</t>
  </si>
  <si>
    <t>Community Coffee House - CCTC</t>
  </si>
  <si>
    <t>World Refugee Day - CCI</t>
  </si>
  <si>
    <t>Pilot Sustainability Program - Arch</t>
  </si>
  <si>
    <t>Homeland Mission Project 2019 - Arch</t>
  </si>
  <si>
    <t>Disaster Relief - California Fire</t>
  </si>
  <si>
    <t>Bob Coffman Golf - SEC</t>
  </si>
  <si>
    <t>OSV Hispanic Ministry for Youth and Young Adults</t>
  </si>
  <si>
    <t>Puzzle Fundraiser - Becky's Place</t>
  </si>
  <si>
    <t>Soccer - Spring</t>
  </si>
  <si>
    <t>Soccer - Fall</t>
  </si>
  <si>
    <t>Traditional (CYO Camp)</t>
  </si>
  <si>
    <t>Adventure (CYO Camp)</t>
  </si>
  <si>
    <t>Adult Rec (CYO Camp)</t>
  </si>
  <si>
    <t>Leadership - Girls (CYO Camp)</t>
  </si>
  <si>
    <t>Mustang (CYO Camp)</t>
  </si>
  <si>
    <t>Ethete Service (CYO Camp)</t>
  </si>
  <si>
    <t>Ranch Hands (CYO Camp)</t>
  </si>
  <si>
    <t>Grasshopper Day Camp (CYO Camp)</t>
  </si>
  <si>
    <t>Sassafras A (CYO Camp)</t>
  </si>
  <si>
    <t>Sassafras B (CYO Camp)</t>
  </si>
  <si>
    <t>Junior Counselors (CYO Camp)</t>
  </si>
  <si>
    <t>Womens' Only Weekend (CYO Camp)</t>
  </si>
  <si>
    <t>Mother/Daughter (CYO Camp)</t>
  </si>
  <si>
    <t>Mother/Son (CYO Camp)</t>
  </si>
  <si>
    <t>Father/Daughter (CYO Camp)</t>
  </si>
  <si>
    <t>Father/Son (CYO Camp)</t>
  </si>
  <si>
    <t>Fall Weekend (CYO Camp)</t>
  </si>
  <si>
    <t>Family Camp Fall (CYO Camp)</t>
  </si>
  <si>
    <t>Family Camp Spring (CYO Camp)</t>
  </si>
  <si>
    <t>Weekend Fall Break (CYO Camp)</t>
  </si>
  <si>
    <t>Camp Fest - Alumni (CYO Camp)</t>
  </si>
  <si>
    <t>Confirmation Day of Reflection (CYO Camp)</t>
  </si>
  <si>
    <t>Girls - 34</t>
  </si>
  <si>
    <t>Boys - 34</t>
  </si>
  <si>
    <t>Girls - 56</t>
  </si>
  <si>
    <t>Boys - 56</t>
  </si>
  <si>
    <t>Girls - Cadet</t>
  </si>
  <si>
    <t>Boys - Cadet</t>
  </si>
  <si>
    <t>Girls - High School</t>
  </si>
  <si>
    <t>Boys - High School</t>
  </si>
  <si>
    <t>Co-ed - High School</t>
  </si>
  <si>
    <t>Fall - 34</t>
  </si>
  <si>
    <t>Fall - 56</t>
  </si>
  <si>
    <t>Spring - 34</t>
  </si>
  <si>
    <t>Spring - 56</t>
  </si>
  <si>
    <t>Spring - Cadet</t>
  </si>
  <si>
    <t>Co-ed - 56</t>
  </si>
  <si>
    <t>Co-ed - Cadet</t>
  </si>
  <si>
    <t>Investments-Interco Endowment # 271-0537</t>
  </si>
  <si>
    <t>10420 CYO Petty Checking - NEED TO INACTIVATE</t>
  </si>
  <si>
    <t>10421 CYO Camp Petty Checking PNC</t>
  </si>
  <si>
    <t>11100.537 Investments-Interco Endowment # 271-0537</t>
  </si>
  <si>
    <t>14999 Fixed Asset Clearing Account</t>
  </si>
  <si>
    <t>CYO Chase Operating Bank Account 1319</t>
  </si>
  <si>
    <t>CYO Camp Chase Operating Bank Account 8150</t>
  </si>
  <si>
    <t>CYO Fifth Third Bank Account 2271</t>
  </si>
  <si>
    <t>10015 CYO Chase Operating Bank Account 1319</t>
  </si>
  <si>
    <t>10017 CYO Camp Chase Operating Bank Account 8150</t>
  </si>
  <si>
    <t>10019 CYO Fifth Third Bank Account 2271</t>
  </si>
  <si>
    <t>Summer Food Service Program For Children DO NOT USE</t>
  </si>
  <si>
    <t>Child And Adult Care Food Program DO NOT USE</t>
  </si>
  <si>
    <t>MaryKnoll Fathers and Brothers</t>
  </si>
  <si>
    <t>10110AN</t>
  </si>
  <si>
    <t>Catholic Diocese of Auchi</t>
  </si>
  <si>
    <t>10110AO</t>
  </si>
  <si>
    <t>Catholic Diocese of Byumba</t>
  </si>
  <si>
    <t>10110AP</t>
  </si>
  <si>
    <t>Missionary Daughters of the Eternal Father</t>
  </si>
  <si>
    <t>10110AQ</t>
  </si>
  <si>
    <t>Adorer Missionary Sisters of the Poor</t>
  </si>
  <si>
    <t>10110AR</t>
  </si>
  <si>
    <t>Handmaids of Our Lady of Mount Carmel</t>
  </si>
  <si>
    <t>10110AS</t>
  </si>
  <si>
    <t>Glenmary Home Missioners-Priests</t>
  </si>
  <si>
    <t>10110AT</t>
  </si>
  <si>
    <t>Archdiocese of Trivandrum</t>
  </si>
  <si>
    <t>10110AU</t>
  </si>
  <si>
    <t>Heralds of Good News</t>
  </si>
  <si>
    <t>10110AV</t>
  </si>
  <si>
    <t>Foundation for Children in Need</t>
  </si>
  <si>
    <t>10110AW</t>
  </si>
  <si>
    <t>Society of Missionaries of St. Francis Xavier</t>
  </si>
  <si>
    <t>10110AX</t>
  </si>
  <si>
    <t>La Salette Missionaries</t>
  </si>
  <si>
    <t>10110AY</t>
  </si>
  <si>
    <t>Sisters of Charity of Seton Hill</t>
  </si>
  <si>
    <t>10110AZ</t>
  </si>
  <si>
    <t>Diocese of Long Xuyen</t>
  </si>
  <si>
    <t>Glenmary Home Missioners-Sisters</t>
  </si>
  <si>
    <t>National School Lunch Program NSLP LUNCH</t>
  </si>
  <si>
    <t>School Breakfast Program (SBP)</t>
  </si>
  <si>
    <t>Summer Food Service Program for Children (SFSP)</t>
  </si>
  <si>
    <t>Child and Adult Care Food Program (CACFP)</t>
  </si>
  <si>
    <t>Fresh Fruit and Vegetable Program (FFVP)</t>
  </si>
  <si>
    <t>National School Lunch Program NSLP SNACK</t>
  </si>
  <si>
    <t>Summer Food Service Program for Children (SFSP) (NDAA - MTCA) 16-17 ONLY</t>
  </si>
  <si>
    <t>Child and Adult Care Food Program (CACFP) (NDAA - MTCA) 17-18 ONLY</t>
  </si>
  <si>
    <t>National School Lunch Program NSLP LUNCH (NDAA - MTCA) 17-18 ONLY</t>
  </si>
  <si>
    <t>School Breakfast Program (SBP) (NDAA - MTCA) 17-18 ONLY</t>
  </si>
  <si>
    <t>Fresh Fruit and Vegetable Program (FFVP) (NDAA - MTCA) 17-18 ONLY</t>
  </si>
  <si>
    <t>National School Lunch Program NSLP SNACK (NDAA - MTCA) 17-18 ONLY</t>
  </si>
  <si>
    <t>Patron Fund - CYO / CYO Camp</t>
  </si>
  <si>
    <t>Memorial Contributions - CYO / CYO Camp</t>
  </si>
  <si>
    <t>Legacy Fund - CYO</t>
  </si>
  <si>
    <t>Transitional Housing Services - HFS</t>
  </si>
  <si>
    <t>Outings - ACP</t>
  </si>
  <si>
    <t>Program Items - ACP</t>
  </si>
  <si>
    <t>FY18-19 ONLY Athletics/Enrichment - CYO</t>
  </si>
  <si>
    <t>Young Adult Ministry Admin - Arch</t>
  </si>
  <si>
    <t>Youth Ministry Admin - Arch</t>
  </si>
  <si>
    <t>Intercultural Ministry Admin - Arch</t>
  </si>
  <si>
    <t>Human Life and Dignity Admin HLD - Arch</t>
  </si>
  <si>
    <t>Marriage and Family Life Admin MFL -Arch</t>
  </si>
  <si>
    <t>Hospice Palliative Care HLD - Arch</t>
  </si>
  <si>
    <t>Health Ministries HLD - Arch</t>
  </si>
  <si>
    <t>Marriage Prep MFL - Arch</t>
  </si>
  <si>
    <t>Project Rachel HLD - Arch</t>
  </si>
  <si>
    <t>Natural Family Planning MFL - Arch</t>
  </si>
  <si>
    <t>Corrections Ministry HLD - Arch</t>
  </si>
  <si>
    <t>Birthline HLD - Arch</t>
  </si>
  <si>
    <t>Marriage and Family Enrichment MFL- Arch</t>
  </si>
  <si>
    <t>Healing Ministry Divorce/Grief MFL -Arch</t>
  </si>
  <si>
    <t>Secretariat Heads Cathedraticum - Arch</t>
  </si>
  <si>
    <t>Propagation of Faith - Mass Stipends</t>
  </si>
  <si>
    <t>Legacy For Our Mission Campaign (LFOM)</t>
  </si>
  <si>
    <t>Pooled Checking Program - Arch</t>
  </si>
  <si>
    <t>Co-Workers in the Vineyard - Arch</t>
  </si>
  <si>
    <t>Social Services - MTCA</t>
  </si>
  <si>
    <t>Caregiver Support - CCI</t>
  </si>
  <si>
    <t>Instructional - Special Areas - MTCA</t>
  </si>
  <si>
    <t>45600</t>
  </si>
  <si>
    <t>45650</t>
  </si>
  <si>
    <t>School Tuition Revenue</t>
  </si>
  <si>
    <t>School Tuition Discounts / Scholarships (Contra-Revenue)</t>
  </si>
  <si>
    <t>456xx School Tuition Revenue</t>
  </si>
  <si>
    <t>45600 School Tuition Revenue</t>
  </si>
  <si>
    <t>45650 School Tuition Discounts / Scholarships (Contra-Revenue)</t>
  </si>
  <si>
    <t>Program Fees - Tuition Discounts and Scholarships (Contra-Revenue) - INACTIVE</t>
  </si>
  <si>
    <t>inactivate this sometime in FY19-20</t>
  </si>
  <si>
    <t>48010</t>
  </si>
  <si>
    <t>Direct Investment Expenses</t>
  </si>
  <si>
    <t>4800x Investment Income, gross</t>
  </si>
  <si>
    <t>4801x Direct Investment Expenses</t>
  </si>
  <si>
    <t>45005 Program Fees - Tuition Discounts and Scholarships (Contra-Revenue) - INACTIVE</t>
  </si>
  <si>
    <t>48010 Direct Investment Expenses</t>
  </si>
  <si>
    <t>50209</t>
  </si>
  <si>
    <t>50250</t>
  </si>
  <si>
    <t>Stop Loss Proceeds Received - Medical (Contra-Expense)</t>
  </si>
  <si>
    <t>50250 Stop Loss Proceeds Received - Medical (Contra-Expense)</t>
  </si>
  <si>
    <t>50251</t>
  </si>
  <si>
    <t>Rebates Received - Pharmacy (Contra-Expense)</t>
  </si>
  <si>
    <t>50251 Rebates Received - Pharmacy (Contra-Expense)</t>
  </si>
  <si>
    <t>5025x Health Care Costs Contra-Expense</t>
  </si>
  <si>
    <t>Program Expense - Rental of Facilities and Equipment</t>
  </si>
  <si>
    <t>10110BA</t>
  </si>
  <si>
    <t>10110BB</t>
  </si>
  <si>
    <t>10110BC</t>
  </si>
  <si>
    <t>10110BD</t>
  </si>
  <si>
    <t>10110BE</t>
  </si>
  <si>
    <t>10110BF</t>
  </si>
  <si>
    <t>10110BG</t>
  </si>
  <si>
    <t>10110BH</t>
  </si>
  <si>
    <t>10110BI</t>
  </si>
  <si>
    <t>10110BJ</t>
  </si>
  <si>
    <t>10110BK</t>
  </si>
  <si>
    <t>10110BL</t>
  </si>
  <si>
    <t>10110BM</t>
  </si>
  <si>
    <t>10110BN</t>
  </si>
  <si>
    <t>10110BO</t>
  </si>
  <si>
    <t>10110BP</t>
  </si>
  <si>
    <t>10110BQ</t>
  </si>
  <si>
    <t>10110BR</t>
  </si>
  <si>
    <t>10144V</t>
  </si>
  <si>
    <t>10144W</t>
  </si>
  <si>
    <t>Daughters of Mary Mother of Mercy</t>
  </si>
  <si>
    <t>Diocese of Zanzibar-Tanzania</t>
  </si>
  <si>
    <t>Society of the Holy Spirit</t>
  </si>
  <si>
    <t>SPEC-Circus Ministry</t>
  </si>
  <si>
    <t>Missionary Fraternity of Mary</t>
  </si>
  <si>
    <t>Discalced Carmelite Friars</t>
  </si>
  <si>
    <t>Archdiocese of Juba</t>
  </si>
  <si>
    <t>Diocese of Lexington, KY</t>
  </si>
  <si>
    <t>Comboni Mission Sisters</t>
  </si>
  <si>
    <t>Diocese of Nakuru</t>
  </si>
  <si>
    <t>Passionist Missionaries of Papua</t>
  </si>
  <si>
    <t>St. Francis Ministry-Little Sisters of St. Francis</t>
  </si>
  <si>
    <t>Assumption Sisters of Nairobi</t>
  </si>
  <si>
    <t>Catholic Eparchy of Keren</t>
  </si>
  <si>
    <t>Archdiocese of Mbarara</t>
  </si>
  <si>
    <t>Sisters of the Child Jesus</t>
  </si>
  <si>
    <t>Sisters of Charity of Nazareth</t>
  </si>
  <si>
    <t>Catechetical Sisters of Arogyamatha</t>
  </si>
  <si>
    <t>Trinity Dome - Second Collection</t>
  </si>
  <si>
    <t>Lilly Phase 2 - MEF Accumulated Donations Carryover from Phase 1</t>
  </si>
  <si>
    <t>Lilly Phase 2 - Unspent Grant Funds Carryover from Phase 1</t>
  </si>
  <si>
    <t>Campaign for Human Development (CCHD) - Arch</t>
  </si>
  <si>
    <t>United Catholic Appeal Restricted Activity</t>
  </si>
  <si>
    <t>Corrections Ministry Restricted Gifts - Arch</t>
  </si>
  <si>
    <t>Hospice and Palliative Care Restricted Activity - Arch</t>
  </si>
  <si>
    <t>6/30/18 Net Assets w Donor Restriction released in FY2019</t>
  </si>
  <si>
    <t>A Promise to Keep (Restricted Activity) - Arch</t>
  </si>
  <si>
    <t>CASA Birthday in a Box - CCTC</t>
  </si>
  <si>
    <t>Brute Kitchen Renovations 12/2017 Gift</t>
  </si>
  <si>
    <t>CGA - Restricted Balance</t>
  </si>
  <si>
    <t>Endowment - Restricted Balance</t>
  </si>
  <si>
    <t>Restricted Contributions for Endowment</t>
  </si>
  <si>
    <t>Play Therapy Restricted Gift 7/19 - CCB</t>
  </si>
  <si>
    <t>Creation Care Ministry Startup Gifts</t>
  </si>
  <si>
    <t>Hare Family Charitable Trust Literacy Lab (NDAA - MTCA)</t>
  </si>
  <si>
    <t>Brute Renovations 12/2018 Gift</t>
  </si>
  <si>
    <t>45010</t>
  </si>
  <si>
    <t>Management Fee Revenue</t>
  </si>
  <si>
    <t>45010 Management Fee Revenue</t>
  </si>
  <si>
    <t>53304 Program Expense - Rental of Facilities and Equipment</t>
  </si>
  <si>
    <t>10700.012</t>
  </si>
  <si>
    <t>10700.013</t>
  </si>
  <si>
    <t>ADLF Acct - MTCA Various</t>
  </si>
  <si>
    <t>ADLF Acct 255-0519 - Becky's Place Shelter for Women and Children Endowment Fund</t>
  </si>
  <si>
    <t>10700.013 ADLF Acct - MTCA Various</t>
  </si>
  <si>
    <t>10110BS</t>
  </si>
  <si>
    <t>Diocese of Gumaca</t>
  </si>
  <si>
    <t>10110BT</t>
  </si>
  <si>
    <t>Daughters of Mary - Tabora</t>
  </si>
  <si>
    <t>10110BU</t>
  </si>
  <si>
    <t>Benedictine Sisters of St. Agnes</t>
  </si>
  <si>
    <t>10110BV</t>
  </si>
  <si>
    <t>Prelature of Esquel</t>
  </si>
  <si>
    <t>10110BW</t>
  </si>
  <si>
    <t>Little Sisters of St. Francis of Assisi</t>
  </si>
  <si>
    <t>10110BX</t>
  </si>
  <si>
    <t>Sisters of Mary Immaculate of Nyeri</t>
  </si>
  <si>
    <t>10110BY</t>
  </si>
  <si>
    <t>Dominican Sisters of St. Catherine of Siena</t>
  </si>
  <si>
    <t>10110BZ</t>
  </si>
  <si>
    <t>Diocese of Muranga</t>
  </si>
  <si>
    <t>10110CA</t>
  </si>
  <si>
    <t>10110CB</t>
  </si>
  <si>
    <t>Diocese of Guntur</t>
  </si>
  <si>
    <t>10110CC</t>
  </si>
  <si>
    <t>Missionaries of St. Francis de Sales</t>
  </si>
  <si>
    <t>10110CD</t>
  </si>
  <si>
    <t>Diocese of Tanga</t>
  </si>
  <si>
    <t>10110CE</t>
  </si>
  <si>
    <t>Diocese of Obala</t>
  </si>
  <si>
    <t>Disaster Relief - CCUSA 2018 Disasters</t>
  </si>
  <si>
    <t>WVCF Lift-gate Grant - THCCFB</t>
  </si>
  <si>
    <t>SMCC Opus Foundation Grant</t>
  </si>
  <si>
    <t>Nutrition Program Carryover Balance (MTCA - NDAA)</t>
  </si>
  <si>
    <t>Horse Barn Construction Restricted Gift - CYO Camp</t>
  </si>
  <si>
    <t>Lake Shore Project - CYO Camp</t>
  </si>
  <si>
    <t>Program Fees - Tuition</t>
  </si>
  <si>
    <t>90010</t>
  </si>
  <si>
    <t>Income Tax Expense</t>
  </si>
  <si>
    <t>45004 Program Fees - Tuition</t>
  </si>
  <si>
    <t>90010 Income Tax Expense</t>
  </si>
  <si>
    <t>Agency Subsidy - Fatima</t>
  </si>
  <si>
    <t>Agency Subsidy - Brute Seminary</t>
  </si>
  <si>
    <t>Agency Subsidy - Criterion</t>
  </si>
  <si>
    <t>Investments-BPIC</t>
  </si>
  <si>
    <t>11104 Investments-BPIC</t>
  </si>
  <si>
    <t>12203.017</t>
  </si>
  <si>
    <t>Billing Clearing - CYO / CYO Camp Billing</t>
  </si>
  <si>
    <t>12203.017 Billing Clearing - CYO / CYO Camp Billing</t>
  </si>
  <si>
    <t>Vision Claims</t>
  </si>
  <si>
    <t>50209 Vision Claims</t>
  </si>
  <si>
    <t>IRA Gift Payable</t>
  </si>
  <si>
    <t>Community Development Block Grants/Entitlement Grants - 2010/2017</t>
  </si>
  <si>
    <t>Enhanced Mobility of Seniors and Individuals with Disabilities - 2016 Mini Bus ACP</t>
  </si>
  <si>
    <t>StepUp (Formerly ISP Genesis Fund) - Fatima</t>
  </si>
  <si>
    <t>Catholic University of America - Second Collection</t>
  </si>
  <si>
    <t>Vincentian Congregation – St. Joseph Province</t>
  </si>
  <si>
    <t>10110CF</t>
  </si>
  <si>
    <t>Carmelite Nuns of the Holy Trinity</t>
  </si>
  <si>
    <t>10110CG</t>
  </si>
  <si>
    <t>Mary Queen of Heaven Missionaries</t>
  </si>
  <si>
    <t>10110CH</t>
  </si>
  <si>
    <t>Archdiocese of Kampala-Uganda</t>
  </si>
  <si>
    <t>10110CI</t>
  </si>
  <si>
    <t>Diocese of Malindi-Kenya</t>
  </si>
  <si>
    <t>10110CJ</t>
  </si>
  <si>
    <t>Congregation of the Sisters of St. Michael the Archangel</t>
  </si>
  <si>
    <t>10110CK</t>
  </si>
  <si>
    <t>Missionary Sisters of Divine Providence</t>
  </si>
  <si>
    <t>10110CL</t>
  </si>
  <si>
    <t>Sisters of St. Francis Oldenburg</t>
  </si>
  <si>
    <t>10110CM</t>
  </si>
  <si>
    <t>School Sisters of St. Francis</t>
  </si>
  <si>
    <t>10110CN</t>
  </si>
  <si>
    <t>Sisters of St. Joseph of Carondelet</t>
  </si>
  <si>
    <t>10110CO</t>
  </si>
  <si>
    <t>Archdiocese of Capiz - Philippines</t>
  </si>
  <si>
    <t>10110CP</t>
  </si>
  <si>
    <t>Archdiocese of Kumasi - Ghana</t>
  </si>
  <si>
    <t>10110CQ</t>
  </si>
  <si>
    <t>Archdiocese of Monrovia – Liberia</t>
  </si>
  <si>
    <t>10110CR</t>
  </si>
  <si>
    <t>Diocese of Eldoret – Kenya</t>
  </si>
  <si>
    <t>10110CS</t>
  </si>
  <si>
    <t>Vincentian Congregation – Marymatha Province</t>
  </si>
  <si>
    <t>10110CT</t>
  </si>
  <si>
    <t>Vincentian Congregation-Marymatha Province</t>
  </si>
  <si>
    <t>10110CU</t>
  </si>
  <si>
    <t>Diocese of Eldoret-Kenya</t>
  </si>
  <si>
    <t>10110CV</t>
  </si>
  <si>
    <t>Divine Word Missionaries</t>
  </si>
  <si>
    <t>10110CW</t>
  </si>
  <si>
    <t>Sisters of St. Francis of Tiffin</t>
  </si>
  <si>
    <t>10110CX</t>
  </si>
  <si>
    <t>Pallottine Missionary Center</t>
  </si>
  <si>
    <t>10110CY</t>
  </si>
  <si>
    <t>Institute of the Incarnate Word</t>
  </si>
  <si>
    <t>10110CZ</t>
  </si>
  <si>
    <t>10110DA</t>
  </si>
  <si>
    <t>Diocese of Dodoma</t>
  </si>
  <si>
    <t>Senior Retreat - Arch</t>
  </si>
  <si>
    <t>BINGO Fundraiser - CYO</t>
  </si>
  <si>
    <t>TopGolf Fundraiser - CYO</t>
  </si>
  <si>
    <t>Hurricane Dorian Second Collection</t>
  </si>
  <si>
    <t>Trade Mitigation Program</t>
  </si>
  <si>
    <t>PNC Grow Up Great Grant - Pre-K Field Trips - MTCA</t>
  </si>
  <si>
    <t>Ascension Gift $371k Fall 2019</t>
  </si>
  <si>
    <t>10212A</t>
  </si>
  <si>
    <t>Ascension - St. John the Evangelist Garden Door Ministry</t>
  </si>
  <si>
    <t>10212B</t>
  </si>
  <si>
    <t>Ascension - St. Raphael Catholic Medical Guild</t>
  </si>
  <si>
    <t>10212C</t>
  </si>
  <si>
    <t>Ascension - Catholic Charities - Seniors, Refugees, Underserved</t>
  </si>
  <si>
    <t>10212D</t>
  </si>
  <si>
    <t>Ascension - Holy Family Shelter</t>
  </si>
  <si>
    <t>10212E</t>
  </si>
  <si>
    <t>Ascension - Sponsorship - World Refugee Day (CCI)</t>
  </si>
  <si>
    <t>10212F</t>
  </si>
  <si>
    <t>Ascension - Archdiocese of Indianapolis (Low Income students to attend school)</t>
  </si>
  <si>
    <t>10212G</t>
  </si>
  <si>
    <t>Ascension - Human Sexuality Education</t>
  </si>
  <si>
    <t>10212H</t>
  </si>
  <si>
    <t>Ascension - SPRED Religious Education</t>
  </si>
  <si>
    <t>10212I</t>
  </si>
  <si>
    <t>Ascension - Legacy Gala</t>
  </si>
  <si>
    <t>10212J</t>
  </si>
  <si>
    <t>Ascension - NDAA Extravaganza</t>
  </si>
  <si>
    <t>10212K</t>
  </si>
  <si>
    <t>Ascension - Celebrate Brute</t>
  </si>
  <si>
    <t>10212L</t>
  </si>
  <si>
    <t>Ascension - White Mass</t>
  </si>
  <si>
    <t>10212M</t>
  </si>
  <si>
    <t>Ascension - St. John the Evangelist Christkindl Market - Living Nativity</t>
  </si>
  <si>
    <t>UWCI Family Opportunity Grant</t>
  </si>
  <si>
    <t>Legacy Gala</t>
  </si>
  <si>
    <t>Celebrate Brute</t>
  </si>
  <si>
    <t>Bloomington Health Foundation Transportation Grant</t>
  </si>
  <si>
    <t>Strada $5k - SCP</t>
  </si>
  <si>
    <t>Refugee Health Screening Transportation</t>
  </si>
  <si>
    <t>OSV Grant - IndyCatholic Young Adult Ministry Deanery Coordinator</t>
  </si>
  <si>
    <t>Explore (CYO Camp)</t>
  </si>
  <si>
    <t>Fall - Cadet</t>
  </si>
  <si>
    <t>Adult Meals - MTCA Nutrition</t>
  </si>
  <si>
    <t>Student a la carte - MTCA Nutrition</t>
  </si>
  <si>
    <t>Boys CYO Athletics</t>
  </si>
  <si>
    <t>Girls CYO Athletics</t>
  </si>
  <si>
    <t>25009 IRA Gift Payable</t>
  </si>
  <si>
    <t>Lay Retirement &amp; Misc. Benefits-Arch</t>
  </si>
  <si>
    <t>Legacy Gala Event - Arch</t>
  </si>
  <si>
    <t>United Catholic Appeal 20-21 - Arch</t>
  </si>
  <si>
    <t>United Catholic Appeal 21-22 - Arch</t>
  </si>
  <si>
    <t>United Catholic Appeal 22-23 - 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</si>
</sst>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._.&quot;$&quot;* #,##0_)_%;_._.&quot;$&quot;* \(#,##0\)_%;_._.&quot;$&quot;* 0_)_%;_._.@_)_%"/>
    <numFmt numFmtId="165" formatCode="_-&quot;$&quot;* #,##0.00_-;\-&quot;$&quot;* #,##0.00_-;_-&quot;$&quot;* &quot;-&quot;??_-;_-@_-"/>
    <numFmt numFmtId="166" formatCode="0%_);\(0%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 val="singleAccounting"/>
      <sz val="9"/>
      <name val="Times New Roman"/>
      <family val="1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4" fontId="2" fillId="15" borderId="2">
      <alignment horizontal="center" vertical="center" wrapText="1"/>
    </xf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Fill="0" applyBorder="0" applyProtection="0">
      <alignment horizontal="left" vertical="top"/>
    </xf>
  </cellStyleXfs>
  <cellXfs count="113">
    <xf numFmtId="0" fontId="0" fillId="0" borderId="0" xfId="0"/>
    <xf numFmtId="0" fontId="0" fillId="0" borderId="0" xfId="0" applyFill="1"/>
    <xf numFmtId="0" fontId="0" fillId="0" borderId="3" xfId="0" applyFont="1" applyFill="1" applyBorder="1"/>
    <xf numFmtId="0" fontId="0" fillId="0" borderId="3" xfId="0" applyNumberFormat="1" applyFont="1" applyFill="1" applyBorder="1"/>
    <xf numFmtId="0" fontId="10" fillId="18" borderId="0" xfId="0" applyFont="1" applyFill="1" applyBorder="1"/>
    <xf numFmtId="49" fontId="0" fillId="0" borderId="0" xfId="0" applyNumberFormat="1" applyFill="1" applyAlignment="1"/>
    <xf numFmtId="0" fontId="0" fillId="17" borderId="0" xfId="0" applyFont="1" applyFill="1" applyBorder="1"/>
    <xf numFmtId="0" fontId="0" fillId="0" borderId="0" xfId="0" applyFont="1" applyBorder="1"/>
    <xf numFmtId="0" fontId="0" fillId="19" borderId="0" xfId="0" applyFont="1" applyFill="1" applyBorder="1"/>
    <xf numFmtId="0" fontId="9" fillId="0" borderId="0" xfId="0" applyFont="1" applyBorder="1"/>
    <xf numFmtId="0" fontId="0" fillId="0" borderId="0" xfId="0" applyBorder="1"/>
    <xf numFmtId="0" fontId="14" fillId="0" borderId="0" xfId="0" applyFont="1" applyBorder="1"/>
    <xf numFmtId="0" fontId="15" fillId="0" borderId="0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0" fillId="17" borderId="0" xfId="0" applyFill="1" applyBorder="1"/>
    <xf numFmtId="0" fontId="0" fillId="16" borderId="0" xfId="0" applyFont="1" applyFill="1" applyBorder="1"/>
    <xf numFmtId="0" fontId="10" fillId="0" borderId="0" xfId="0" applyFont="1" applyFill="1" applyBorder="1"/>
    <xf numFmtId="0" fontId="0" fillId="0" borderId="3" xfId="0" applyFill="1" applyBorder="1"/>
    <xf numFmtId="0" fontId="16" fillId="0" borderId="0" xfId="0" applyFont="1" applyBorder="1"/>
    <xf numFmtId="49" fontId="0" fillId="0" borderId="0" xfId="0" applyNumberFormat="1" applyFont="1" applyBorder="1"/>
    <xf numFmtId="0" fontId="0" fillId="0" borderId="0" xfId="0" quotePrefix="1" applyBorder="1"/>
    <xf numFmtId="0" fontId="0" fillId="23" borderId="0" xfId="0" applyFill="1" applyBorder="1"/>
    <xf numFmtId="0" fontId="0" fillId="22" borderId="0" xfId="0" applyFill="1" applyBorder="1"/>
    <xf numFmtId="0" fontId="0" fillId="21" borderId="0" xfId="0" applyFill="1" applyBorder="1"/>
    <xf numFmtId="0" fontId="12" fillId="21" borderId="0" xfId="0" applyFont="1" applyFill="1" applyBorder="1"/>
    <xf numFmtId="0" fontId="0" fillId="20" borderId="0" xfId="0" applyFill="1" applyBorder="1"/>
    <xf numFmtId="0" fontId="13" fillId="0" borderId="0" xfId="0" applyFont="1" applyBorder="1"/>
    <xf numFmtId="0" fontId="12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5" xfId="0" applyFont="1" applyFill="1" applyBorder="1"/>
    <xf numFmtId="0" fontId="0" fillId="0" borderId="6" xfId="0" applyBorder="1" applyAlignment="1">
      <alignment horizontal="left"/>
    </xf>
    <xf numFmtId="0" fontId="0" fillId="0" borderId="6" xfId="0" applyFill="1" applyBorder="1"/>
    <xf numFmtId="0" fontId="9" fillId="16" borderId="4" xfId="0" applyFont="1" applyFill="1" applyBorder="1"/>
    <xf numFmtId="0" fontId="0" fillId="0" borderId="4" xfId="0" applyFill="1" applyBorder="1"/>
    <xf numFmtId="0" fontId="0" fillId="0" borderId="0" xfId="0" applyNumberFormat="1" applyFont="1" applyFill="1" applyBorder="1"/>
    <xf numFmtId="0" fontId="17" fillId="0" borderId="0" xfId="0" applyFont="1" applyBorder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/>
    <xf numFmtId="0" fontId="0" fillId="0" borderId="0" xfId="0" applyAlignment="1"/>
    <xf numFmtId="0" fontId="0" fillId="0" borderId="7" xfId="0" applyBorder="1"/>
    <xf numFmtId="0" fontId="0" fillId="0" borderId="0" xfId="0" applyNumberFormat="1" applyFont="1" applyFill="1"/>
    <xf numFmtId="0" fontId="11" fillId="0" borderId="3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9" fillId="0" borderId="0" xfId="0" applyFont="1" applyFill="1" applyBorder="1"/>
    <xf numFmtId="0" fontId="0" fillId="0" borderId="0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14" fillId="0" borderId="0" xfId="0" applyFont="1" applyFill="1" applyBorder="1"/>
    <xf numFmtId="0" fontId="17" fillId="0" borderId="0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0" borderId="3" xfId="0" applyFont="1" applyFill="1" applyBorder="1"/>
    <xf numFmtId="0" fontId="0" fillId="0" borderId="5" xfId="0" applyBorder="1" applyAlignment="1">
      <alignment horizontal="right"/>
    </xf>
    <xf numFmtId="49" fontId="20" fillId="0" borderId="0" xfId="0" applyNumberFormat="1" applyFont="1" applyFill="1" applyAlignment="1"/>
    <xf numFmtId="0" fontId="9" fillId="0" borderId="0" xfId="0" applyFont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0" fontId="0" fillId="0" borderId="3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21" fillId="0" borderId="3" xfId="0" applyFont="1" applyFill="1" applyBorder="1"/>
    <xf numFmtId="49" fontId="21" fillId="0" borderId="3" xfId="0" applyNumberFormat="1" applyFont="1" applyFill="1" applyBorder="1"/>
    <xf numFmtId="0" fontId="21" fillId="0" borderId="0" xfId="0" applyNumberFormat="1" applyFont="1" applyFill="1"/>
    <xf numFmtId="0" fontId="21" fillId="0" borderId="3" xfId="0" applyNumberFormat="1" applyFont="1" applyFill="1" applyBorder="1" applyAlignment="1">
      <alignment horizontal="right"/>
    </xf>
    <xf numFmtId="0" fontId="21" fillId="0" borderId="3" xfId="0" applyNumberFormat="1" applyFont="1" applyFill="1" applyBorder="1"/>
    <xf numFmtId="0" fontId="0" fillId="0" borderId="0" xfId="0" applyAlignment="1">
      <alignment horizontal="left" indent="1"/>
    </xf>
    <xf numFmtId="0" fontId="21" fillId="0" borderId="0" xfId="0" applyNumberFormat="1" applyFont="1" applyFill="1" applyBorder="1"/>
    <xf numFmtId="0" fontId="0" fillId="0" borderId="0" xfId="0" quotePrefix="1" applyFill="1"/>
    <xf numFmtId="0" fontId="0" fillId="0" borderId="0" xfId="0" applyAlignment="1">
      <alignment horizontal="left"/>
    </xf>
    <xf numFmtId="0" fontId="23" fillId="0" borderId="0" xfId="0" applyNumberFormat="1" applyFont="1" applyFill="1" applyBorder="1"/>
    <xf numFmtId="0" fontId="23" fillId="0" borderId="3" xfId="0" applyNumberFormat="1" applyFont="1" applyFill="1" applyBorder="1" applyAlignment="1">
      <alignment horizontal="right"/>
    </xf>
    <xf numFmtId="0" fontId="23" fillId="0" borderId="3" xfId="0" applyFont="1" applyFill="1" applyBorder="1"/>
    <xf numFmtId="49" fontId="20" fillId="24" borderId="0" xfId="0" applyNumberFormat="1" applyFont="1" applyFill="1" applyAlignment="1">
      <alignment wrapText="1"/>
    </xf>
    <xf numFmtId="0" fontId="0" fillId="0" borderId="3" xfId="0" applyFont="1" applyFill="1" applyBorder="1" applyAlignment="1">
      <alignment horizontal="left"/>
    </xf>
    <xf numFmtId="14" fontId="0" fillId="0" borderId="0" xfId="0" applyNumberFormat="1"/>
    <xf numFmtId="0" fontId="24" fillId="0" borderId="0" xfId="0" applyNumberFormat="1" applyFont="1" applyFill="1" applyBorder="1"/>
    <xf numFmtId="0" fontId="24" fillId="0" borderId="3" xfId="0" applyNumberFormat="1" applyFont="1" applyFill="1" applyBorder="1" applyAlignment="1">
      <alignment horizontal="right"/>
    </xf>
    <xf numFmtId="0" fontId="24" fillId="0" borderId="3" xfId="0" applyFont="1" applyFill="1" applyBorder="1"/>
    <xf numFmtId="0" fontId="25" fillId="0" borderId="0" xfId="0" applyNumberFormat="1" applyFont="1" applyFill="1" applyBorder="1"/>
    <xf numFmtId="0" fontId="25" fillId="0" borderId="3" xfId="0" applyNumberFormat="1" applyFont="1" applyFill="1" applyBorder="1" applyAlignment="1">
      <alignment horizontal="right"/>
    </xf>
    <xf numFmtId="0" fontId="0" fillId="0" borderId="0" xfId="0" applyFont="1" applyFill="1"/>
    <xf numFmtId="0" fontId="25" fillId="0" borderId="3" xfId="0" applyNumberFormat="1" applyFont="1" applyFill="1" applyBorder="1"/>
    <xf numFmtId="0" fontId="25" fillId="0" borderId="3" xfId="0" applyFont="1" applyFill="1" applyBorder="1"/>
    <xf numFmtId="0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26" fillId="0" borderId="0" xfId="0" applyNumberFormat="1" applyFont="1" applyFill="1" applyBorder="1"/>
    <xf numFmtId="0" fontId="26" fillId="0" borderId="3" xfId="0" applyNumberFormat="1" applyFont="1" applyFill="1" applyBorder="1" applyAlignment="1">
      <alignment horizontal="right"/>
    </xf>
    <xf numFmtId="0" fontId="26" fillId="0" borderId="3" xfId="0" applyFont="1" applyFill="1" applyBorder="1"/>
    <xf numFmtId="0" fontId="26" fillId="0" borderId="0" xfId="0" applyFont="1" applyFill="1" applyBorder="1"/>
    <xf numFmtId="49" fontId="26" fillId="0" borderId="3" xfId="0" applyNumberFormat="1" applyFont="1" applyFill="1" applyBorder="1" applyAlignment="1">
      <alignment horizontal="right"/>
    </xf>
    <xf numFmtId="49" fontId="0" fillId="0" borderId="3" xfId="0" applyNumberFormat="1" applyFont="1" applyFill="1" applyBorder="1" applyAlignment="1">
      <alignment horizontal="right"/>
    </xf>
    <xf numFmtId="49" fontId="0" fillId="0" borderId="3" xfId="0" applyNumberFormat="1" applyFont="1" applyFill="1" applyBorder="1"/>
    <xf numFmtId="0" fontId="27" fillId="0" borderId="0" xfId="0" applyNumberFormat="1" applyFont="1" applyFill="1"/>
    <xf numFmtId="0" fontId="27" fillId="0" borderId="0" xfId="0" applyNumberFormat="1" applyFont="1" applyFill="1" applyBorder="1"/>
    <xf numFmtId="0" fontId="27" fillId="0" borderId="3" xfId="0" applyNumberFormat="1" applyFont="1" applyFill="1" applyBorder="1" applyAlignment="1">
      <alignment horizontal="right"/>
    </xf>
    <xf numFmtId="0" fontId="27" fillId="0" borderId="3" xfId="0" applyFont="1" applyFill="1" applyBorder="1"/>
    <xf numFmtId="49" fontId="27" fillId="0" borderId="3" xfId="0" applyNumberFormat="1" applyFont="1" applyFill="1" applyBorder="1" applyAlignment="1">
      <alignment horizontal="right"/>
    </xf>
    <xf numFmtId="0" fontId="27" fillId="0" borderId="0" xfId="0" applyFont="1" applyFill="1" applyBorder="1"/>
    <xf numFmtId="0" fontId="0" fillId="0" borderId="0" xfId="0" applyAlignment="1">
      <alignment horizontal="left" vertical="top" wrapText="1"/>
    </xf>
    <xf numFmtId="0" fontId="0" fillId="0" borderId="0" xfId="0" applyNumberFormat="1" applyAlignment="1">
      <alignment horizontal="right"/>
    </xf>
    <xf numFmtId="0" fontId="0" fillId="0" borderId="0" xfId="0" applyNumberFormat="1"/>
  </cellXfs>
  <cellStyles count="92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2 4" xfId="7" xr:uid="{00000000-0005-0000-0000-000006000000}"/>
    <cellStyle name="20% - Accent2 5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3 4" xfId="11" xr:uid="{00000000-0005-0000-0000-00000A000000}"/>
    <cellStyle name="20% - Accent3 5" xfId="12" xr:uid="{00000000-0005-0000-0000-00000B000000}"/>
    <cellStyle name="20% - Accent4 2" xfId="13" xr:uid="{00000000-0005-0000-0000-00000C000000}"/>
    <cellStyle name="20% - Accent4 3" xfId="14" xr:uid="{00000000-0005-0000-0000-00000D000000}"/>
    <cellStyle name="20% - Accent4 4" xfId="15" xr:uid="{00000000-0005-0000-0000-00000E000000}"/>
    <cellStyle name="20% - Accent4 5" xfId="16" xr:uid="{00000000-0005-0000-0000-00000F000000}"/>
    <cellStyle name="20% - Accent5 2" xfId="17" xr:uid="{00000000-0005-0000-0000-000010000000}"/>
    <cellStyle name="20% - Accent5 3" xfId="18" xr:uid="{00000000-0005-0000-0000-000011000000}"/>
    <cellStyle name="20% - Accent5 4" xfId="19" xr:uid="{00000000-0005-0000-0000-000012000000}"/>
    <cellStyle name="20% - Accent5 5" xfId="20" xr:uid="{00000000-0005-0000-0000-000013000000}"/>
    <cellStyle name="20% - Accent6 2" xfId="21" xr:uid="{00000000-0005-0000-0000-000014000000}"/>
    <cellStyle name="20% - Accent6 3" xfId="22" xr:uid="{00000000-0005-0000-0000-000015000000}"/>
    <cellStyle name="20% - Accent6 4" xfId="23" xr:uid="{00000000-0005-0000-0000-000016000000}"/>
    <cellStyle name="20% - Accent6 5" xfId="24" xr:uid="{00000000-0005-0000-0000-000017000000}"/>
    <cellStyle name="40% - Accent1 2" xfId="25" xr:uid="{00000000-0005-0000-0000-000018000000}"/>
    <cellStyle name="40% - Accent1 3" xfId="26" xr:uid="{00000000-0005-0000-0000-000019000000}"/>
    <cellStyle name="40% - Accent1 4" xfId="27" xr:uid="{00000000-0005-0000-0000-00001A000000}"/>
    <cellStyle name="40% - Accent1 5" xfId="28" xr:uid="{00000000-0005-0000-0000-00001B000000}"/>
    <cellStyle name="40% - Accent2 2" xfId="29" xr:uid="{00000000-0005-0000-0000-00001C000000}"/>
    <cellStyle name="40% - Accent2 3" xfId="30" xr:uid="{00000000-0005-0000-0000-00001D000000}"/>
    <cellStyle name="40% - Accent2 4" xfId="31" xr:uid="{00000000-0005-0000-0000-00001E000000}"/>
    <cellStyle name="40% - Accent2 5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3 4" xfId="35" xr:uid="{00000000-0005-0000-0000-000022000000}"/>
    <cellStyle name="40% - Accent3 5" xfId="36" xr:uid="{00000000-0005-0000-0000-000023000000}"/>
    <cellStyle name="40% - Accent4 2" xfId="37" xr:uid="{00000000-0005-0000-0000-000024000000}"/>
    <cellStyle name="40% - Accent4 3" xfId="38" xr:uid="{00000000-0005-0000-0000-000025000000}"/>
    <cellStyle name="40% - Accent4 4" xfId="39" xr:uid="{00000000-0005-0000-0000-000026000000}"/>
    <cellStyle name="40% - Accent4 5" xfId="40" xr:uid="{00000000-0005-0000-0000-000027000000}"/>
    <cellStyle name="40% - Accent5 2" xfId="41" xr:uid="{00000000-0005-0000-0000-000028000000}"/>
    <cellStyle name="40% - Accent5 3" xfId="42" xr:uid="{00000000-0005-0000-0000-000029000000}"/>
    <cellStyle name="40% - Accent5 4" xfId="43" xr:uid="{00000000-0005-0000-0000-00002A000000}"/>
    <cellStyle name="40% - Accent5 5" xfId="44" xr:uid="{00000000-0005-0000-0000-00002B000000}"/>
    <cellStyle name="40% - Accent6 2" xfId="45" xr:uid="{00000000-0005-0000-0000-00002C000000}"/>
    <cellStyle name="40% - Accent6 3" xfId="46" xr:uid="{00000000-0005-0000-0000-00002D000000}"/>
    <cellStyle name="40% - Accent6 4" xfId="47" xr:uid="{00000000-0005-0000-0000-00002E000000}"/>
    <cellStyle name="40% - Accent6 5" xfId="48" xr:uid="{00000000-0005-0000-0000-00002F000000}"/>
    <cellStyle name="Comma 2" xfId="49" xr:uid="{00000000-0005-0000-0000-000030000000}"/>
    <cellStyle name="Comma 3" xfId="50" xr:uid="{00000000-0005-0000-0000-000031000000}"/>
    <cellStyle name="Comma 3 2" xfId="51" xr:uid="{00000000-0005-0000-0000-000032000000}"/>
    <cellStyle name="Comma 4" xfId="52" xr:uid="{00000000-0005-0000-0000-000033000000}"/>
    <cellStyle name="Comma 5" xfId="53" xr:uid="{00000000-0005-0000-0000-000034000000}"/>
    <cellStyle name="Comma 6" xfId="54" xr:uid="{00000000-0005-0000-0000-000035000000}"/>
    <cellStyle name="Comma 7" xfId="55" xr:uid="{00000000-0005-0000-0000-000036000000}"/>
    <cellStyle name="Currency 2" xfId="56" xr:uid="{00000000-0005-0000-0000-000037000000}"/>
    <cellStyle name="Currency 2 2" xfId="57" xr:uid="{00000000-0005-0000-0000-000038000000}"/>
    <cellStyle name="Currency 3" xfId="58" xr:uid="{00000000-0005-0000-0000-000039000000}"/>
    <cellStyle name="Currency 4" xfId="59" xr:uid="{00000000-0005-0000-0000-00003A000000}"/>
    <cellStyle name="Heading" xfId="60" xr:uid="{00000000-0005-0000-0000-00003B000000}"/>
    <cellStyle name="Normal" xfId="0" builtinId="0"/>
    <cellStyle name="Normal 10" xfId="61" xr:uid="{00000000-0005-0000-0000-00003D000000}"/>
    <cellStyle name="Normal 11" xfId="62" xr:uid="{00000000-0005-0000-0000-00003E000000}"/>
    <cellStyle name="Normal 2" xfId="63" xr:uid="{00000000-0005-0000-0000-00003F000000}"/>
    <cellStyle name="Normal 2 2" xfId="64" xr:uid="{00000000-0005-0000-0000-000040000000}"/>
    <cellStyle name="Normal 2 2 2" xfId="65" xr:uid="{00000000-0005-0000-0000-000041000000}"/>
    <cellStyle name="Normal 2 2 3" xfId="66" xr:uid="{00000000-0005-0000-0000-000042000000}"/>
    <cellStyle name="Normal 2 3" xfId="67" xr:uid="{00000000-0005-0000-0000-000043000000}"/>
    <cellStyle name="Normal 2 3 2" xfId="68" xr:uid="{00000000-0005-0000-0000-000044000000}"/>
    <cellStyle name="Normal 2 4" xfId="69" xr:uid="{00000000-0005-0000-0000-000045000000}"/>
    <cellStyle name="Normal 2 5" xfId="70" xr:uid="{00000000-0005-0000-0000-000046000000}"/>
    <cellStyle name="Normal 2 6" xfId="71" xr:uid="{00000000-0005-0000-0000-000047000000}"/>
    <cellStyle name="Normal 3" xfId="72" xr:uid="{00000000-0005-0000-0000-000048000000}"/>
    <cellStyle name="Normal 3 2" xfId="73" xr:uid="{00000000-0005-0000-0000-000049000000}"/>
    <cellStyle name="Normal 4" xfId="74" xr:uid="{00000000-0005-0000-0000-00004A000000}"/>
    <cellStyle name="Normal 5" xfId="75" xr:uid="{00000000-0005-0000-0000-00004B000000}"/>
    <cellStyle name="Normal 5 2" xfId="76" xr:uid="{00000000-0005-0000-0000-00004C000000}"/>
    <cellStyle name="Normal 6" xfId="77" xr:uid="{00000000-0005-0000-0000-00004D000000}"/>
    <cellStyle name="Normal 7" xfId="78" xr:uid="{00000000-0005-0000-0000-00004E000000}"/>
    <cellStyle name="Normal 8" xfId="79" xr:uid="{00000000-0005-0000-0000-00004F000000}"/>
    <cellStyle name="Normal 9" xfId="80" xr:uid="{00000000-0005-0000-0000-000050000000}"/>
    <cellStyle name="Note 2" xfId="81" xr:uid="{00000000-0005-0000-0000-000051000000}"/>
    <cellStyle name="Note 3" xfId="82" xr:uid="{00000000-0005-0000-0000-000052000000}"/>
    <cellStyle name="Note 4" xfId="83" xr:uid="{00000000-0005-0000-0000-000053000000}"/>
    <cellStyle name="Note 5" xfId="84" xr:uid="{00000000-0005-0000-0000-000054000000}"/>
    <cellStyle name="Note 6" xfId="85" xr:uid="{00000000-0005-0000-0000-000055000000}"/>
    <cellStyle name="Percent (0)" xfId="86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Tickmark" xfId="91" xr:uid="{00000000-0005-0000-0000-00005B000000}"/>
  </cellStyles>
  <dxfs count="56">
    <dxf>
      <fill>
        <patternFill>
          <bgColor auto="1"/>
        </patternFill>
      </fill>
    </dxf>
    <dxf>
      <fill>
        <patternFill>
          <bgColor auto="1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0"/>
    </dxf>
    <dxf>
      <alignment wrapText="0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0"/>
    </dxf>
    <dxf>
      <alignment wrapText="0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fill>
        <patternFill>
          <bgColor auto="1"/>
        </patternFill>
      </fill>
    </dxf>
    <dxf>
      <fill>
        <patternFill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ramble\Documents\copy%20of%20Data%20impor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lient Info"/>
      <sheetName val="Chart of Accounts"/>
      <sheetName val="Categories General &amp; Services"/>
      <sheetName val="Categories NFP"/>
      <sheetName val="Entities_Location"/>
      <sheetName val="Departments"/>
      <sheetName val="Class_Restriction"/>
      <sheetName val="Projects_Grants"/>
      <sheetName val="Items"/>
      <sheetName val="Vendors"/>
      <sheetName val="Customers"/>
      <sheetName val="Bank Accounts"/>
    </sheetNames>
    <sheetDataSet>
      <sheetData sheetId="0"/>
      <sheetData sheetId="1"/>
      <sheetData sheetId="2"/>
      <sheetData sheetId="3"/>
      <sheetData sheetId="4">
        <row r="2">
          <cell r="A2" t="str">
            <v>Accounts Payable</v>
          </cell>
        </row>
        <row r="3">
          <cell r="A3" t="str">
            <v>Accounts Receivable</v>
          </cell>
        </row>
        <row r="4">
          <cell r="A4" t="str">
            <v>Accrued Liabilities</v>
          </cell>
        </row>
        <row r="5">
          <cell r="A5" t="str">
            <v>Accrued Taxes</v>
          </cell>
        </row>
        <row r="6">
          <cell r="A6" t="str">
            <v>Accumulated Amortization</v>
          </cell>
        </row>
        <row r="7">
          <cell r="A7" t="str">
            <v>Accumulated Depreciation</v>
          </cell>
        </row>
        <row r="8">
          <cell r="A8" t="str">
            <v>Allowance for Doubtful Accounts</v>
          </cell>
        </row>
        <row r="9">
          <cell r="A9" t="str">
            <v>Capital Lease - Current</v>
          </cell>
        </row>
        <row r="10">
          <cell r="A10" t="str">
            <v>Capital Lease - Long Term</v>
          </cell>
        </row>
        <row r="11">
          <cell r="A11" t="str">
            <v>Cash and Cash Equivalents</v>
          </cell>
        </row>
        <row r="12">
          <cell r="A12" t="str">
            <v>Copyrights</v>
          </cell>
        </row>
        <row r="13">
          <cell r="A13" t="str">
            <v>Debts - Current</v>
          </cell>
        </row>
        <row r="14">
          <cell r="A14" t="str">
            <v>Debts - Long Term</v>
          </cell>
        </row>
        <row r="15">
          <cell r="A15" t="str">
            <v>Deferred Revenue</v>
          </cell>
        </row>
        <row r="16">
          <cell r="A16" t="str">
            <v>Deferred Revenue - Current</v>
          </cell>
        </row>
        <row r="17">
          <cell r="A17" t="str">
            <v>Deferred Revenue - Long Term</v>
          </cell>
        </row>
        <row r="18">
          <cell r="A18" t="str">
            <v>Deferred Tax Assets - Current</v>
          </cell>
        </row>
        <row r="19">
          <cell r="A19" t="str">
            <v>Deferred Tax Assets - Long Term</v>
          </cell>
        </row>
        <row r="20">
          <cell r="A20" t="str">
            <v>Deferred Taxes Liabilities - Long Term</v>
          </cell>
        </row>
        <row r="21">
          <cell r="A21" t="str">
            <v>Deposits and Prepayments</v>
          </cell>
        </row>
        <row r="22">
          <cell r="A22" t="str">
            <v>Dividend Payable</v>
          </cell>
        </row>
        <row r="23">
          <cell r="A23" t="str">
            <v>Employee Advances/Loans</v>
          </cell>
        </row>
        <row r="24">
          <cell r="A24" t="str">
            <v>Escrows and Reserves</v>
          </cell>
        </row>
        <row r="25">
          <cell r="A25" t="str">
            <v>Fixed Assets</v>
          </cell>
        </row>
        <row r="26">
          <cell r="A26" t="str">
            <v>Goodwill</v>
          </cell>
        </row>
        <row r="27">
          <cell r="A27" t="str">
            <v>Grants Receivable</v>
          </cell>
        </row>
        <row r="28">
          <cell r="A28" t="str">
            <v>Income Tax Payable</v>
          </cell>
        </row>
        <row r="29">
          <cell r="A29" t="str">
            <v>Intangible Assets</v>
          </cell>
        </row>
        <row r="30">
          <cell r="A30" t="str">
            <v>Intercompany Payable</v>
          </cell>
        </row>
        <row r="31">
          <cell r="A31" t="str">
            <v>Intercompany Receivable</v>
          </cell>
        </row>
        <row r="32">
          <cell r="A32" t="str">
            <v>Inventory</v>
          </cell>
        </row>
        <row r="33">
          <cell r="A33" t="str">
            <v>Investment in Subsidiary</v>
          </cell>
        </row>
        <row r="34">
          <cell r="A34" t="str">
            <v>Loan Payable - Current</v>
          </cell>
        </row>
        <row r="35">
          <cell r="A35" t="str">
            <v>Loans - Long Term</v>
          </cell>
        </row>
        <row r="36">
          <cell r="A36" t="str">
            <v>Long Term Investments</v>
          </cell>
        </row>
        <row r="37">
          <cell r="A37" t="str">
            <v>Mortgage Loans - Long Term</v>
          </cell>
        </row>
        <row r="38">
          <cell r="A38" t="str">
            <v>Mortgage Loans - Short Term</v>
          </cell>
        </row>
        <row r="39">
          <cell r="A39" t="str">
            <v>Net Assets</v>
          </cell>
        </row>
        <row r="40">
          <cell r="A40" t="str">
            <v>Net Assets - Unrestricted</v>
          </cell>
        </row>
        <row r="41">
          <cell r="A41" t="str">
            <v>Note Payable - Current</v>
          </cell>
        </row>
        <row r="42">
          <cell r="A42" t="str">
            <v>Note Payable - Long Term</v>
          </cell>
        </row>
        <row r="43">
          <cell r="A43" t="str">
            <v>Other Assets</v>
          </cell>
        </row>
        <row r="44">
          <cell r="A44" t="str">
            <v>Other Current Assets</v>
          </cell>
        </row>
        <row r="45">
          <cell r="A45" t="str">
            <v>Other Long term Liabilities</v>
          </cell>
        </row>
        <row r="46">
          <cell r="A46" t="str">
            <v>Other Short term liability</v>
          </cell>
        </row>
        <row r="47">
          <cell r="A47" t="str">
            <v>Patents</v>
          </cell>
        </row>
        <row r="48">
          <cell r="A48" t="str">
            <v>Prepaid Expenses</v>
          </cell>
        </row>
        <row r="49">
          <cell r="A49" t="str">
            <v>Sales and Used Tax Payable</v>
          </cell>
        </row>
        <row r="50">
          <cell r="A50" t="str">
            <v>Short-Term Investments</v>
          </cell>
        </row>
        <row r="51">
          <cell r="A51" t="str">
            <v>Trademark</v>
          </cell>
        </row>
        <row r="52">
          <cell r="A52"/>
        </row>
        <row r="53">
          <cell r="A53" t="str">
            <v>Advertising and Promotion Expense</v>
          </cell>
        </row>
        <row r="54">
          <cell r="A54" t="str">
            <v>Amortization Expense</v>
          </cell>
        </row>
        <row r="55">
          <cell r="A55" t="str">
            <v>Bad Debt Expense</v>
          </cell>
        </row>
        <row r="56">
          <cell r="A56" t="str">
            <v>Benefit Expense</v>
          </cell>
        </row>
        <row r="57">
          <cell r="A57" t="str">
            <v>Bonus Expense</v>
          </cell>
        </row>
        <row r="58">
          <cell r="A58" t="str">
            <v>Business Licenses and Permits Expense</v>
          </cell>
        </row>
        <row r="59">
          <cell r="A59" t="str">
            <v>Charitable Contributions Expense</v>
          </cell>
        </row>
        <row r="60">
          <cell r="A60" t="str">
            <v>Commission Expense</v>
          </cell>
        </row>
        <row r="61">
          <cell r="A61" t="str">
            <v>Compensation Expense</v>
          </cell>
        </row>
        <row r="62">
          <cell r="A62" t="str">
            <v>Conferences, Conventions, and Meetings</v>
          </cell>
        </row>
        <row r="63">
          <cell r="A63" t="str">
            <v>Contributions</v>
          </cell>
        </row>
        <row r="64">
          <cell r="A64" t="str">
            <v>Copying and Printing Expense</v>
          </cell>
        </row>
        <row r="65">
          <cell r="A65" t="str">
            <v>Cost of Goods Sold</v>
          </cell>
        </row>
        <row r="66">
          <cell r="A66" t="str">
            <v>Credit Card and Other Service Expense</v>
          </cell>
        </row>
        <row r="67">
          <cell r="A67" t="str">
            <v>Debt Service Expense</v>
          </cell>
        </row>
        <row r="68">
          <cell r="A68" t="str">
            <v>Depreciation Expense</v>
          </cell>
        </row>
        <row r="69">
          <cell r="A69" t="str">
            <v>Dividend Income</v>
          </cell>
        </row>
        <row r="70">
          <cell r="A70" t="str">
            <v>Due and Subscriptions Expense</v>
          </cell>
        </row>
        <row r="71">
          <cell r="A71" t="str">
            <v>Endowment Revenue</v>
          </cell>
        </row>
        <row r="72">
          <cell r="A72" t="str">
            <v>Equipment Rental Expense</v>
          </cell>
        </row>
        <row r="73">
          <cell r="A73" t="str">
            <v>Facility Expense</v>
          </cell>
        </row>
        <row r="74">
          <cell r="A74" t="str">
            <v>Federal Tax</v>
          </cell>
        </row>
        <row r="75">
          <cell r="A75" t="str">
            <v>Finance Charges Expense</v>
          </cell>
        </row>
        <row r="76">
          <cell r="A76" t="str">
            <v>Foreign Tax</v>
          </cell>
        </row>
        <row r="77">
          <cell r="A77" t="str">
            <v>Fringe</v>
          </cell>
        </row>
        <row r="78">
          <cell r="A78" t="str">
            <v>Gain/Loss on Sales of Fixed Assets</v>
          </cell>
        </row>
        <row r="79">
          <cell r="A79" t="str">
            <v>Grant Revenue</v>
          </cell>
        </row>
        <row r="80">
          <cell r="A80" t="str">
            <v>Insurance Expense</v>
          </cell>
        </row>
        <row r="81">
          <cell r="A81" t="str">
            <v>Interest Expense</v>
          </cell>
        </row>
        <row r="82">
          <cell r="A82" t="str">
            <v>Interest Income</v>
          </cell>
        </row>
        <row r="83">
          <cell r="A83" t="str">
            <v>Investment Income</v>
          </cell>
        </row>
        <row r="84">
          <cell r="A84" t="str">
            <v>Legal and Accounting Expense</v>
          </cell>
        </row>
        <row r="85">
          <cell r="A85" t="str">
            <v>Management Fees Expense</v>
          </cell>
        </row>
        <row r="86">
          <cell r="A86" t="str">
            <v>Meal and Entertainment Expense</v>
          </cell>
        </row>
        <row r="87">
          <cell r="A87" t="str">
            <v>Member Fees Revenue</v>
          </cell>
        </row>
        <row r="88">
          <cell r="A88" t="str">
            <v>Miscellaneous Expense</v>
          </cell>
        </row>
        <row r="89">
          <cell r="A89" t="str">
            <v>Net Assets - Temp Restricted</v>
          </cell>
        </row>
        <row r="90">
          <cell r="A90" t="str">
            <v>Occupancy</v>
          </cell>
        </row>
        <row r="91">
          <cell r="A91" t="str">
            <v>Office Supplies Expense</v>
          </cell>
        </row>
        <row r="92">
          <cell r="A92" t="str">
            <v>Other Expenses</v>
          </cell>
        </row>
        <row r="93">
          <cell r="A93" t="str">
            <v>Other Income</v>
          </cell>
        </row>
        <row r="94">
          <cell r="A94" t="str">
            <v>Payroll Expense</v>
          </cell>
        </row>
        <row r="95">
          <cell r="A95" t="str">
            <v>Payroll Taxes</v>
          </cell>
        </row>
        <row r="96">
          <cell r="A96" t="str">
            <v>Permanently Restricted</v>
          </cell>
        </row>
        <row r="97">
          <cell r="A97" t="str">
            <v>Postage and Delivery Expense</v>
          </cell>
        </row>
        <row r="98">
          <cell r="A98" t="str">
            <v>Printing &amp; Publications</v>
          </cell>
        </row>
        <row r="99">
          <cell r="A99" t="str">
            <v>Professional Services Expense</v>
          </cell>
        </row>
        <row r="100">
          <cell r="A100" t="str">
            <v>Program Revenue</v>
          </cell>
        </row>
        <row r="101">
          <cell r="A101" t="str">
            <v>Program Expense</v>
          </cell>
        </row>
        <row r="102">
          <cell r="A102" t="str">
            <v>Realized Foreign Currency Exchange Gain/Loss</v>
          </cell>
        </row>
        <row r="103">
          <cell r="A103" t="str">
            <v>Realized Gain/Loss on Investnments</v>
          </cell>
        </row>
        <row r="104">
          <cell r="A104" t="str">
            <v>Rent Expense</v>
          </cell>
        </row>
        <row r="105">
          <cell r="A105" t="str">
            <v>Repairs and Maintenance Expense</v>
          </cell>
        </row>
        <row r="106">
          <cell r="A106" t="str">
            <v>Revenue - Other</v>
          </cell>
        </row>
        <row r="107">
          <cell r="A107" t="str">
            <v>Revenue - Sales</v>
          </cell>
        </row>
        <row r="108">
          <cell r="A108" t="str">
            <v>Revenue - Services</v>
          </cell>
        </row>
        <row r="109">
          <cell r="A109" t="str">
            <v>Revenue - Subscriptions</v>
          </cell>
        </row>
        <row r="110">
          <cell r="A110" t="str">
            <v>Revenue - Supports</v>
          </cell>
        </row>
        <row r="111">
          <cell r="A111" t="str">
            <v>Revenues Released</v>
          </cell>
        </row>
        <row r="112">
          <cell r="A112" t="str">
            <v>Salary and Wage Expense</v>
          </cell>
        </row>
        <row r="113">
          <cell r="A113" t="str">
            <v>Sales Returns and Discounts</v>
          </cell>
        </row>
        <row r="114">
          <cell r="A114" t="str">
            <v>State and Local Tax</v>
          </cell>
        </row>
        <row r="115">
          <cell r="A115" t="str">
            <v>Taxes</v>
          </cell>
        </row>
        <row r="116">
          <cell r="A116" t="str">
            <v>Telecommunication Expense</v>
          </cell>
        </row>
        <row r="117">
          <cell r="A117" t="str">
            <v>Telephone</v>
          </cell>
        </row>
        <row r="118">
          <cell r="A118" t="str">
            <v>Travel Expense</v>
          </cell>
        </row>
        <row r="119">
          <cell r="A119" t="str">
            <v>Trust Revenue</v>
          </cell>
        </row>
        <row r="120">
          <cell r="A120" t="str">
            <v>Unrealized Foreign Currency Exchange Gain/Loss</v>
          </cell>
        </row>
        <row r="121">
          <cell r="A121" t="str">
            <v>Unrealized Gain/Loss on Investments</v>
          </cell>
        </row>
        <row r="122">
          <cell r="A122" t="str">
            <v>Utility Expense</v>
          </cell>
        </row>
        <row r="123">
          <cell r="A123" t="str">
            <v>Withholding Tax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866.311175810188" createdVersion="6" refreshedVersion="6" minRefreshableVersion="3" recordCount="565" xr:uid="{00000000-000A-0000-FFFF-FFFF03000000}">
  <cacheSource type="worksheet">
    <worksheetSource name="Table2"/>
  </cacheSource>
  <cacheFields count="11">
    <cacheField name="New Account" numFmtId="0">
      <sharedItems containsBlank="1" containsMixedTypes="1" containsNumber="1" minValue="10000" maxValue="92004"/>
    </cacheField>
    <cacheField name="New Account Name" numFmtId="0">
      <sharedItems containsBlank="1"/>
    </cacheField>
    <cacheField name="New Account Combo" numFmtId="0">
      <sharedItems containsBlank="1" count="1299">
        <s v="10000 Arch Operating Bank Account 3013"/>
        <s v="10001 Arch Stewardship - Credit Card/Lockbox Bank Account 1532"/>
        <s v="10002 CCI Operating Bank Account 0373"/>
        <s v="10003 CCB Operating Bank Account 2977"/>
        <s v="10004 CCTC Operating Bank Account 4464"/>
        <s v="10005 CCTH Operating Bank Account FFB 1281"/>
        <s v="10006 ADI Schools - Andrew Academy PNC Account 7342"/>
        <s v="10007 ADI Schools - Padua Academy PNC Account 7369"/>
        <s v="10008 ADI Schools - Andrew Academy 5/3 Account 4287"/>
        <s v="10009 ADI Schools - Padua Academy 5/3 Account 4279"/>
        <s v="10010 MTCA/NDAA Operating Bank Account 2974"/>
        <s v="10011 Arch Citibank Account"/>
        <s v="10012 Arch BMO Account"/>
        <s v="10013 Fatima FVL Account"/>
        <s v="10014 SECC Operating Bank Account"/>
        <s v="10015 CYO Chase Operating Bank Account 1319"/>
        <s v="10016 SMCC Operating Bank Account"/>
        <s v="10017 CYO Camp Chase Operating Bank Account 8150"/>
        <s v="10018 Disaster Relief CCAoI 5/3 Bank Account 4121"/>
        <s v="10019 CYO Fifth Third Bank Account 2271"/>
        <s v="10099 Cash - Eliminations"/>
        <s v="10100 ZBA-Arch- AP 1117"/>
        <s v="10101 ZBA-BASIC Flex Spend Account 6645"/>
        <s v="10102 ZBA-Arch Vendor Pull 1367"/>
        <s v="10200 ADLF Operating Account 7576"/>
        <s v="10300 Gaming Account - Arch 4216"/>
        <s v="10301 Gaming Account - CCI 8267"/>
        <s v="10302 Gaming Account - CCTH FFB 4000"/>
        <s v="10303 Gaming Account - Fatima 0689"/>
        <s v="10304 Gaming Account - MTCA/NDAA 0697"/>
        <s v="10305 Gaming Account - SMCC"/>
        <s v="10306 Gaming Account - SECC"/>
        <s v="10307 Gaming Account - CYO"/>
        <s v="10400 Fatima Mass Stipends Account 7320"/>
        <s v="10401 CCTH Foodbank Campaign Bank Account 4499"/>
        <s v="10402 Mission Office - Mission Office Acct 3378"/>
        <s v="10403 Mission Office - Mass Acct 3386"/>
        <s v="10404 Mission Office - POF Acct 3207"/>
        <s v="10405 CCI-HFS Petty Checking 4723"/>
        <s v="10406 CCI-Crisis Petty Checking 6217"/>
        <s v="10407 CCI-SEC Petty Checking 7684"/>
        <s v="10408 CCI-Senior Companion 8232"/>
        <s v="10409 CCI-RSVP Checking 3600"/>
        <s v="10410 CCTC-Petty Checking 3024"/>
        <s v="10411 CCTH-Petty Checking FFB 0758"/>
        <s v="10412 Brute Petty Checking Account 9577"/>
        <s v="10413 MTCA Petty-Central Catholic 8851"/>
        <s v="10414 MTCA Petty-Central Office 4671"/>
        <s v="10415 MTCA Petty-Holy Angels 8547"/>
        <s v="10416 MTCA Petty-Holy Cross 8844"/>
        <s v="10417 MTCA Petty-IMPACT 7569"/>
        <s v="10418 MTCA Petty-St Philip Neri 8836"/>
        <s v="10419 MTCA Petty-St Anthony 7551"/>
        <s v="10420 CYO Petty Checking - NEED TO INACTIVATE"/>
        <s v="10421 CYO Camp Petty Checking PNC"/>
        <s v="10500 Undeposited Funds/Cash on Hand"/>
        <s v="10600 Petty Cash"/>
        <s v="10700.001 ADLF Acct 302-00 - CCF Matching Funds for Endowment 202-0492"/>
        <s v="10700.002 ADLF Acct 302-02 - CCF Unrestricted Contributions"/>
        <s v="10700.003 ADLF Acct 302-03 - CCF Matching Funds"/>
        <s v="10700.004 ADLF Acct 314-00 - Brute"/>
        <s v="10700.005 ADLF Acct 350-50 - Fatima Volunteer League Savings"/>
        <s v="10700.006 ADLF Acct 510-00 - CYO Savings"/>
        <s v="10700.007 ADLF Acct 510-50 - CYO Capital Projects Fund"/>
        <s v="10700.008 ADLF Acct 602-00 - CCI Savings"/>
        <s v="10700.009 ADLF Acct 618-00 - SECC Savings"/>
        <s v="10700.01 ADLF Acct 621-00 - CCTH Savings"/>
        <s v="10700.011 ADLF Acct XXX-XX - Charities Deanery Projects"/>
        <s v="10700.012 ADLF Acct 255-0519 - Becky's Place Shelter for Women and Children Endowment Fund"/>
        <s v="10700.013 ADLF Acct - MTCA Various"/>
        <s v="10710 CCTH-Savings FFB 8254"/>
        <s v="10711 SECC - Savings Account"/>
        <s v="10712 CYO - Savings Account"/>
        <s v="11000 Investments-Cash Equivalents"/>
        <s v="11099 Investments - Eliminations"/>
        <s v="11100 Investments"/>
        <s v="11100.01 Investments-Interco Endowment # 602-0010"/>
        <s v="11100.062 Investments-Interco Endowment # 260-0062"/>
        <s v="11100.064 Investments-Interco Endowment # 271-0064"/>
        <s v="11100.084 Investments-Interco Endowment # 260-0084"/>
        <s v="11100.124 Investments-Interco Endowment # 250-0124"/>
        <s v="11100.129 Investments-Interco Endowment # 602-0129"/>
        <s v="11100.141 Investments-Interco Endowment # 602-0141"/>
        <s v="11100.142 Investments-Interco Endowment # 602-0142"/>
        <s v="11100.154 Investments-Interco Endowment # 602-0154"/>
        <s v="11100.219 Investments-Interco Endowment # 602-0219"/>
        <s v="11100.22 Investments-Interco Endowment # 275-0220"/>
        <s v="11100.24 Investments-Interco Endowment # 270-0240"/>
        <s v="11100.283 Investments-Interco Endowment # 260-0283"/>
        <s v="11100.33 Investments-Interco Endowment # 260-0330"/>
        <s v="11100.39 Investments-Interco Endowment # 251-0390"/>
        <s v="11100.432 Investments-Interco Endowment # 260-0432"/>
        <s v="11100.456 Investments-Interco Endowment # 251-0456"/>
        <s v="11100.46 Investments-Interco Endowment # 260-0460"/>
        <s v="11100.468 Investments-Interco Endowment # 602-0468"/>
        <s v="11100.499 Investments-Interco Endowment # 260-0499"/>
        <s v="11100.519 Investments-Interco Endowment # 255-0519"/>
        <s v="11100.537 Investments-Interco Endowment # 271-0537"/>
        <s v="11101 Investments-NCRRG"/>
        <s v="11102 Endowment-Non CCF"/>
        <s v="11103 Charitable Gift Annuities-Interco"/>
        <s v="11104 Investments-BPIC"/>
        <s v="12000 Contribution / Pledge Receivable"/>
        <s v="12001 Contribution / Pledge Receivable - UCA / LFOM"/>
        <s v="12080 Allowance For Doubtful Accts - Pledge / Cont Rec."/>
        <s v="12090 Discounts - Pledges / Contributions Rec."/>
        <s v="12099 AR Contributions - Eliminations"/>
        <s v="12100 ADLF Receivable - Loans"/>
        <s v="12101 ADLF Receivable - Interest"/>
        <s v="12180 Allowance For Doubtful Accts - ADLF Receivables"/>
        <s v="12199 ADLF Receivable - Eliminations"/>
        <s v="12200 A/R - Billing to Parishes and Agencies"/>
        <s v="12201 A/R - Related Party"/>
        <s v="12202 A/R - Pension"/>
        <s v="12203 Billing Holding Accounts - Do not use (historical only)"/>
        <s v="12203.001 A/R - Billing - Priest Wages"/>
        <s v="12203.002 A/R - Billing - Stipends"/>
        <s v="12203.003 A/R - Billing - SECA"/>
        <s v="12203.004 A/R - Billing - Lay Wages"/>
        <s v="12203.005 A/R - Billing - PICA"/>
        <s v="12203.006 A/R - Billing - Other"/>
        <s v="12203.007 Billing Clearing - Rent / Housing Allowance"/>
        <s v="12203.008 Billing Clearing - CCI Counseling"/>
        <s v="12203.009 Billing Clearing - Teacher Internships"/>
        <s v="12203.01 Billing Clearing - Indy Education Assessment"/>
        <s v="12203.011 Billing Clearing - West Deanery Support"/>
        <s v="12203.012 Billing Clearing - TH Deanery Support"/>
        <s v="12203.013 Billing Clearing - Batesville Deanery Support"/>
        <s v="12203.014 Billing Clearing - NA Deanery Support"/>
        <s v="12203.015 Billing Clearing - ACH Credits to Customers"/>
        <s v="12203.016 Billing Clearing - Loans Issued"/>
        <s v="12203.017 Billing Clearing - CYO / CYO Camp Billing"/>
        <s v="12204 A/R - Accrued Billed Items"/>
        <s v="12280 Allowance For Doubtful Accts - Billing Receivables"/>
        <s v="12299 AR Due from Parishes and Other Arch Entities - Eliminations"/>
        <s v="12299.1 Due From - Roman Catholic Archdiocese of Indianapolis, Inc."/>
        <s v="12299.11 Due From - Catholic Charities Indianapolis, Inc."/>
        <s v="12299.12 Due From - Catholic Charities Bloomington, Inc."/>
        <s v="12299.13 Due From - Catholic Charities Terre Haute, Inc."/>
        <s v="12299.14 Due From - Terre Haute Catholic Charities Foodbank, Inc."/>
        <s v="12299.15 Due From - Catholic Charities Tell City, Inc."/>
        <s v="12299.16 Due From - Catholic Charities of the Archdiocese of Indianapolis, Inc."/>
        <s v="12299.17 Due From - St. Elizabeth Catholic Charities, Inc."/>
        <s v="12299.18 Due From - Our Lady of Fatima Retreat House, Inc."/>
        <s v="12299.19 Due From - Bishop Simon Brute College Seminary, Inc."/>
        <s v="12299.2 Due From - Catholic Community Foundation, Inc."/>
        <s v="12299.21 Due From - Catholic Youth Organization of the Archdiocese of Indianapolis, Inc"/>
        <s v="12299.22 Due From - Catholic Youth Organization Camp Rancho Framasa, Inc"/>
        <s v="12299.23 Due From - St. Mary's Child Center, Inc."/>
        <s v="12299.24 Due From - Criterion Press, Inc."/>
        <s v="12299.25 Due From - Archdiocese of Indianapolis Cemeteries, Inc."/>
        <s v="12299.26 Due From - ADI Schools, Inc."/>
        <s v="12299.3 Due From - Mother Theodore Catholic Academies, Inc."/>
        <s v="12299.999 Due From - Eliminations"/>
        <s v="12300 Accounts Receivable - Subledger Only"/>
        <s v="12301 A/R - Clients"/>
        <s v="12302 Payroll Clearing Account"/>
        <s v="12303 Holding / Suspense"/>
        <s v="12304 Endowment Clearing Account"/>
        <s v="12305 A/R - Accrued Investment Income Receivble"/>
        <s v="12306 A/R - Priest Car Loan"/>
        <s v="12307 A/R - Accrued United Way"/>
        <s v="12308 Accrued Accounts Receivable - Other"/>
        <s v="12380 Allowance For Doubtful Accts - A/R Other"/>
        <s v="12390 Discounts - A/R Other"/>
        <s v="12399 A/R Other - Eliminations"/>
        <s v="13000 Inventory - Bookstore - FVL"/>
        <s v="13001 Inventory - Containers"/>
        <s v="13002 Inventory - Developed Land"/>
        <s v="13003 Inventory - Foundations"/>
        <s v="13004 Inventory - Mausoleum Lettering"/>
        <s v="13005 Inventory - Mausoleums"/>
        <s v="13006 Inventory - Remembrance Lights"/>
        <s v="13007 Inventory - Undeveloped Land"/>
        <s v="13008 Inventory - Vases"/>
        <s v="14000 CIP"/>
        <s v="14001 Land"/>
        <s v="14002 Land - Future Parish Sites"/>
        <s v="14003 Land Improvements"/>
        <s v="14004 Building"/>
        <s v="14005 Building Improvements"/>
        <s v="14006 Machinery &amp; Equipment"/>
        <s v="14007 Equipment - Office"/>
        <s v="14008 Computers / Tech Equipment"/>
        <s v="14009 Furniture &amp; Fixtures"/>
        <s v="14010 Vehicles"/>
        <s v="14011 Other Fixed Assets"/>
        <s v="14103 A/D Land Improvements"/>
        <s v="14104 A/D Building"/>
        <s v="14105 A/D Building Improvements"/>
        <s v="14106 A/D Machinery &amp; Equipment"/>
        <s v="14107 A/D Equipment - Office"/>
        <s v="14108 A/D Computers / Tech Equipment"/>
        <s v="14109 A/D Furniture / Fixtures"/>
        <s v="14110 A/D Vehicles"/>
        <s v="14111 A/D Other"/>
        <s v="14999 Fixed Asset Clearing Account"/>
        <s v="15000 Other Assets"/>
        <s v="15001 Prepaid Expenses"/>
        <s v="15002 Deposits"/>
        <s v="20000 Accounts Payable - Subledger Only"/>
        <s v="20001 Accounts Payable - Related Party"/>
        <s v="20002 Accrued Accounts Payable"/>
        <s v="20099 Accounts Payable - Eliminations"/>
        <s v="20099.1 Due To - Roman Catholic Archdiocese of Indianapolis, Inc."/>
        <s v="20099.11 Due To - Catholic Charities Indianapolis, Inc."/>
        <s v="20099.12 Due To - Catholic Charities Bloomington, Inc."/>
        <s v="20099.13 Due To - Catholic Charities Terre Haute, Inc."/>
        <s v="20099.14 Due To - Terre Haute Catholic Charities Foodbank, Inc."/>
        <s v="20099.15 Due To - Catholic Charities Tell City, Inc."/>
        <s v="20099.16 Due To - Catholic Charities of the Archdiocese of Indianapolis, Inc."/>
        <s v="20099.17 Due To - St. Elizabeth Catholic Charities, Inc."/>
        <s v="20099.18 Due To - Our Lady of Fatima Retreat House, Inc."/>
        <s v="20099.19 Due To - Bishop Simon Brute College Seminary, Inc."/>
        <s v="20099.2 Due To - Catholic Community Foundation, Inc."/>
        <s v="20099.21 Due To - Catholic Youth Organization of the Archdiocese of Indianapolis, Inc"/>
        <s v="20099.22 Due To - Catholic Youth Organization Camp Rancho Framasa, Inc"/>
        <s v="20099.23 Due To - St. Mary's Child Center, Inc."/>
        <s v="20099.24 Due To - Criterion Press, Inc."/>
        <s v="20099.25 Due To - Archdiocese of Indianapolis Cemeteries, Inc."/>
        <s v="20099.26 Due To - ADI Schools, Inc."/>
        <s v="20099.3 Due To - Mother Theodore Catholic Academies, Inc."/>
        <s v="20099.999 Due To - Eliminations"/>
        <s v="20100 Accrued Expenses"/>
        <s v="20101 Legal Defense Reserve"/>
        <s v="20102 Accrued Health Claims"/>
        <s v="20103 Accrued Salaries and Wages"/>
        <s v="20104 Accrued Vacation"/>
        <s v="20105 Accrued Expense Reimbursement Clearing"/>
        <s v="20106 Accrued Property Taxes"/>
        <s v="21000 Capital Campaign Payable"/>
        <s v="21099 Capital Campaign Due to Parishes - Eliminations"/>
        <s v="22000 Bonds Payable - Andrew"/>
        <s v="22001 Bonds Payable - Padua"/>
        <s v="22002 Bonds Payable - 2010 Issue"/>
        <s v="22003 Bonds Payable - 2013 Issue"/>
        <s v="22004 Bond Interest Payable - 2013 Issue"/>
        <s v="22005 Unamortized Debt Issuance Cost - 2010 Series"/>
        <s v="22006 Unamortized Debt Issuance Cost - 2013 Series"/>
        <s v="22099 Bonds Payable - Eliminations"/>
        <s v="23000 Reserve for Unpaid Property Insurance Claims"/>
        <s v="23001 Reserve for Unpaid Health Insurance Claims"/>
        <s v="24000 ADLF Deposit Liability"/>
        <s v="24099 ADLF Deposit Liability - Eliminations"/>
        <s v="25000 Accrued Liability - CGAs"/>
        <s v="25001 Stock Gifts Payable"/>
        <s v="25002 Sales Tax Liability"/>
        <s v="25003 Payroll Deductions due to United Way"/>
        <s v="25004 Security Deposit Liability"/>
        <s v="25005 Flexible Spending Employee"/>
        <s v="25006 Mortgage Liability"/>
        <s v="25007 403(B) Liability"/>
        <s v="25008 ADLF Loan Payable"/>
        <s v="25009 IRA Gift Payable"/>
        <s v="25099 Other Liabilities - Eliminations"/>
        <s v="25100 Deferred Revenue"/>
        <s v="25101 Deferred Revenue - Final Dates"/>
        <s v="25102 Deferred Revenue - Interments / Entombments"/>
        <s v="25103 Deferred Revenue - Markers"/>
        <s v="25104 Deferred Revenue - Pre-Construct Sales"/>
        <s v="25105 Deferred Revenue - Unordered Vaults"/>
        <s v="26000 Pooled Checking Program Deposit Liability"/>
        <s v="26099 Pooled Checking Program Deposit Liability - Eliminations"/>
        <s v="30000 Unrestricted Net Assets"/>
        <s v="31000 Temp Restricted Net Assets"/>
        <s v="32000 Perm Restricted Net Assets"/>
        <s v="40000 Assessments - Cathedraticum"/>
        <s v="40001 Assessments - Clergy Health"/>
        <s v="40002 Assessments - Property"/>
        <s v="40003 Assessments - Deacon Education Fee"/>
        <s v="40004 Assessments - Safe And Sacred"/>
        <s v="40005 Indy Education Assessment 6th Bucket"/>
        <s v="40006 Assessments - Lay Retirement"/>
        <s v="40099 Assessments - Eliminations"/>
        <s v="41000 Insurance Premiums - Property"/>
        <s v="41001 Insurance Premiums - Student Accident"/>
        <s v="41002 Insurance Premiums - Vehicles"/>
        <s v="41003 Insurance Premiums - Workers Comp"/>
        <s v="41004 Insurance Premiums - Lay Health"/>
        <s v="41099 Insurance Premium Revenue - Eliminations"/>
        <s v="42000 Contribution Revenue"/>
        <s v="42001 Contribution Revenue - Appeals"/>
        <s v="42002 Contribution Revenue - Bequests"/>
        <s v="42003 Contribution Revenue - Donated Services - DO NOT USE INACTIVE"/>
        <s v="42004 Contribution Revenue - NAP Credit"/>
        <s v="42005 Contribution Revenue - Foundations"/>
        <s v="42006 Contributions To Principal (Endow And CGA)"/>
        <s v="42007 CGA Change In Split Interest"/>
        <s v="42008 Allocated Contributions"/>
        <s v="42009 Amortization Of Discount On Contr. Rec."/>
        <s v="42010 Contra-Contribution Revenue"/>
        <s v="42011 Contributions Received by Agency for Endowment"/>
        <s v="42012 Donated Services (Non-cash contribution)"/>
        <s v="42013 Donated Assets (Non-cash contribution)"/>
        <s v="42014 Donated Rent (Non-cash contribution)"/>
        <s v="42099 Contribution Revenue - Eliminations"/>
        <s v="42100 Archdiocesan Subsidy"/>
        <s v="42101 Accounting Subsidy"/>
        <s v="42102 Archdiocese Rent Subsidy"/>
        <s v="42103 Arch Combined Grant Recipient"/>
        <s v="43000 United Catholic Appeal Revenue"/>
        <s v="43099 United Catholic Appeal Revenue - Eliminations"/>
        <s v="44001 Sales"/>
        <s v="44002 Sales - Pre-Need Crypts"/>
        <s v="44003 Sales - Pre-Need Grave Sites"/>
        <s v="44004 Sales - Pre-Need Markers"/>
        <s v="44005 Sales - Pre-Need Containers"/>
        <s v="44006 Sales - Pre Need Funerals"/>
        <s v="44007 Sales - At-Need Crypts"/>
        <s v="44008 Sales - At-Need Grave Sites"/>
        <s v="44009 Sales - At-Need Markers"/>
        <s v="44010 Sales - Interments"/>
        <s v="44011 Sales - Foundations"/>
        <s v="44012 Sales - Lettering"/>
        <s v="44013 Sales - Containers"/>
        <s v="44014 Sales - Cremation Urns"/>
        <s v="44015 Present Value Discount On Sales"/>
        <s v="44016 Cemetery Perpetual Care Revenue"/>
        <s v="44099 Sales Revenue - Eliminations"/>
        <s v="45000 Program Fees"/>
        <s v="45001 Program Fee Adjustments"/>
        <s v="45002 Program Fees - Food"/>
        <s v="45003 Program Fees - Room And Board"/>
        <s v="45004 Program Fees - Tuition"/>
        <s v="45005 Program Fees - Tuition Discounts and Scholarships (Contra-Revenue) - INACTIVE"/>
        <s v="45006 Program Fees - Third Party Payments"/>
        <s v="45007 Program Fees - Medicare / Medicaid"/>
        <s v="45008 Fees - Echo Apprentice"/>
        <s v="45009 Fees - Echo Religion Teacher"/>
        <s v="45010 Management Fee Revenue"/>
        <s v="45099 Program Fees - Eliminations"/>
        <s v="45500 Adoption Fees"/>
        <s v="45501 Adoption Search Fees"/>
        <s v="45502 Adoption Application Fees"/>
        <s v="45503 Adoption Supervision Fees"/>
        <s v="45504 Adoption Home Study Fees"/>
        <s v="45505 Adoption Pre-Birth Fees"/>
        <s v="45506 Adoption Post Placement Fees"/>
        <s v="45600 School Tuition Revenue"/>
        <s v="45650 School Tuition Discounts / Scholarships (Contra-Revenue)"/>
        <s v="46000 United Way (Not Donor Options)"/>
        <s v="46001 United Way Donor Options"/>
        <s v="46099 Grant Revenue and Other Public Support - Eliminations"/>
        <s v="46100 Gov't Grants - Federal"/>
        <s v="46101 Gov't Grants - State"/>
        <s v="46102 Gov't Grants - Local"/>
        <s v="46103 Grants from Non-gov't Entities"/>
        <s v="46200 CFC (Combined Fed Campaign)"/>
        <s v="46201 SECC (Combined State Employee Campaign)"/>
        <s v="47000 Fundraising Events Revenue - Contributions"/>
        <s v="47001 Fundraising Events Revenue - Sponsorship"/>
        <s v="47002 Fundraising Events Revenue - Registration Fees"/>
        <s v="47003 Fundraising Events Revenue - Auction Income"/>
        <s v="47004 Fundraising Events Revenue - Non-cash Donations"/>
        <s v="47005 Fundraising Events Revenue - Gaming Income"/>
        <s v="47006 Fundraising Events Revenue - Raffle Ticket Sales"/>
        <s v="47099 Fundraising Events Revenue and Expense - Eliminations"/>
        <s v="47100 Fundraising Events Expense - Rent / Facility Costs"/>
        <s v="47101 Fundraising Events Expense - Food and Beverage"/>
        <s v="47102 Fundraising Events Expense - Entertainment"/>
        <s v="47103 Fundraising Events Expense - Cash Prizes"/>
        <s v="47104 Fundraising Events Expense - Noncash Prizes"/>
        <s v="47105 Fundraising Events Expense - Other Direct Expenses"/>
        <s v="48000 Investment Income (only used by SECC/CYO/THCC)"/>
        <s v="48001 Investment Income - Dividends and Interest"/>
        <s v="48002 Investment Income - Realized Gain / Loss"/>
        <s v="48003 Investment Income - Unrealized Gain / Loss"/>
        <s v="48010 Direct Investment Expenses"/>
        <s v="48099 Investment and Interest Income - Eliminations"/>
        <s v="48100 Interest Income - Bank Interest"/>
        <s v="48101 Interest Income - ADLF Deposit Interest - Interco"/>
        <s v="48102 Interest Income - ADLF Loan Interest"/>
        <s v="48103 Interest Income - Parish Operating Debt"/>
        <s v="48200 Endowment Distributions Received"/>
        <s v="49000 Gain / Loss On Disposal Of Assets"/>
        <s v="49001 Miscellaneous Revenue"/>
        <s v="49002 Proceeds from Insurance Claim"/>
        <s v="49003 Rebate Income"/>
        <s v="49004 Rental Income"/>
        <s v="49005 Loan / Grant Repayments Received"/>
        <s v="49099 Misc. Revenue - Eliminations"/>
        <s v="49999 Net Assets Released"/>
        <s v="50000 Wages - Lay"/>
        <s v="50001 Wages - Clergy"/>
        <s v="50002 Wages - Religious"/>
        <s v="50003 Wages - Seasonal"/>
        <s v="50004 Wages - Temporary (Staffing Co)"/>
        <s v="50005 Wages - Allocated"/>
        <s v="50006 Stipends"/>
        <s v="50007 SECA Reimbursement"/>
        <s v="50099 Salaries and Wages - Eliminations"/>
        <s v="50101 FICA Expense"/>
        <s v="50102 Workers Comp - Paid to Arch"/>
        <s v="50103 Wellness Programs"/>
        <s v="50104 Health Insurance"/>
        <s v="50105 Miscellaneous Benefits"/>
        <s v="50106 Life And Disability Insurance - EE Benefit"/>
        <s v="50107 403(B) Match"/>
        <s v="50108 Catholic School Tuition Reimbursement - EE Benefit"/>
        <s v="50109 Adoption Reimbursement - EE Benefit"/>
        <s v="50110 Lay Retirement"/>
        <s v="50111 Tuition / Fees paid to Colleges and Universities"/>
        <s v="50112 Room and Board - Meals / Board"/>
        <s v="50113 Room and Board - Rent / Room"/>
        <s v="50114 Student Loan Repayment"/>
        <s v="50115 Staff Recognition"/>
        <s v="50116 Premiums Paid to Carriers - Workers Comp Insurance - DO NOT USE INACTIVE"/>
        <s v="50117 Workers Compensation Claims - DO NOT USE INACTIVE"/>
        <s v="50118 Funeral Expense - Clergy Benefit"/>
        <s v="50199 Payroll Taxes and Benefits - Eliminations"/>
        <s v="50200 Insurance Premiums Paid - Health Stop Loss"/>
        <s v="50201 Health Claims"/>
        <s v="50202 Dental Claims"/>
        <s v="50203 Long-term Care - Clergy Health"/>
        <s v="50204 Payment to Order - Clergy Health"/>
        <s v="50205 Medicare Premiums"/>
        <s v="50206 HSA Contributions"/>
        <s v="50207 HRA Contributions"/>
        <s v="50208 Health IBNR Reserve Adjustment Expense"/>
        <s v="50209 Vision Claims"/>
        <s v="50250 Stop Loss Proceeds Received - Medical (Contra-Expense)"/>
        <s v="50251 Rebates Received - Pharmacy (Contra-Expense)"/>
        <s v="50299 Health Care Costs - Eliminations"/>
        <s v="50300 Pension Plan Contributions"/>
        <s v="50301 Payment to Order - Clergy Retirement"/>
        <s v="50399 Retirement Plan Contributions - Eliminations"/>
        <s v="51000 Professional Fees"/>
        <s v="51001 Professional Fees - Legal"/>
        <s v="51002 Professional Fees - Appraisals"/>
        <s v="51003 Professional Fees - Accounting / Audit"/>
        <s v="51004 Professional Fees - Background Checks"/>
        <s v="51005 Professional Fees - Medical / Counseling"/>
        <s v="51006 Professional Services – Security"/>
        <s v="51007 Management Fee Expense"/>
        <s v="51008 Donated Acctg Services"/>
        <s v="51009 Software as a Service (Saas)"/>
        <s v="51010 Non Cash Volunteers"/>
        <s v="51011 Officiating Fees"/>
        <s v="51012 Investment Management/Custodian Fees"/>
        <s v="51099 Professional Services - Eliminations"/>
        <s v="52000 Cost Of Sales"/>
        <s v="52001 Cost Of Sales - Labeling"/>
        <s v="52002 Cost Of Sales - Postage"/>
        <s v="52003 Cost Of Sales - Printing"/>
        <s v="52004 Cost Of Sales - Containers"/>
        <s v="52005 Cost Of Sales - Crypts"/>
        <s v="52006 Cost Of Sales - Foundations"/>
        <s v="52007 Cost Of Sales - Grave Sites"/>
        <s v="52008 Cost Of Sales - Lettering"/>
        <s v="52009 Cost Of Sales - Markers"/>
        <s v="52010 Cost Of Sales - Opening / Closing"/>
        <s v="52011 Cost Of Sales - Vases / Lights / Candles"/>
        <s v="52099 Cost of Sales - Eliminations"/>
        <s v="53000 Office Equipment Rental Expense"/>
        <s v="53099 Admin and Supplies - Eliminations"/>
        <s v="53100 IT Capital Expense"/>
        <s v="53200 Office Supplies"/>
        <s v="53201 Postage &amp; Shipping"/>
        <s v="53202 Printing"/>
        <s v="53203 Publicity &amp; Advertising"/>
        <s v="53204 Minor Capital Purchases (Under $5K)"/>
        <s v="53205 Publications - Books / Magazines / Newspapers"/>
        <s v="53206 Textbooks Expense"/>
        <s v="53300 Program Expense - Food"/>
        <s v="53301 Program Expense - Materials and Supplies"/>
        <s v="53302 Program Expense - Admissions &amp; Field Trips"/>
        <s v="53303 Program Expense - Materials In Kind"/>
        <s v="53304 Program Expense - Rental of Facilities and Equipment"/>
        <s v="53305 Program Expense - Adoption Pre-Birth"/>
        <s v="54000 Premiums Paid to Carriers - General / Liability Insurance"/>
        <s v="54001 Premiums Paid to Carriers - Student Accident Insurance"/>
        <s v="54002 Property Insurance Assessment - Vehicles - Interco"/>
        <s v="54003 Property Insurance Assessment - Property - Interco"/>
        <s v="54004 Premiums Paid to Carriers - Workers Comp Insurance"/>
        <s v="54099 Property Insurance - Eliminations"/>
        <s v="54100 Property Claims"/>
        <s v="54101 Liability Claims"/>
        <s v="54102 Legal Claims"/>
        <s v="54103 Workers Compensation Claims"/>
        <s v="54200 Prop Insurance Reserve Adjustment"/>
        <s v="54201 Legal Reserve Adjustment"/>
        <s v="55099 Repairs and Maintenance - Eliminations"/>
        <s v="55100 Maintenance and Cleaning Supplies (R&amp;M)"/>
        <s v="55200 Repairs and Maintenance - Vehicles"/>
        <s v="55300 Repairs and Maintenance - Building"/>
        <s v="55400 Repairs and Maintenance - Equipment"/>
        <s v="55500 Repairs and Maintenance - Landscaping"/>
        <s v="55900 &quot;Needs Allocated&quot; Equip Rental/Maint &amp; Service Contracts"/>
        <s v="56000 Depreciation Expense"/>
        <s v="57001 Utilities - Needs Allocated"/>
        <s v="57002 Utilities - Electricity"/>
        <s v="57003 Utilities - Gas"/>
        <s v="57004 Utilities - Water"/>
        <s v="57005 Telecommunications - Land Line"/>
        <s v="57006 Telecommunications - Cell Phone"/>
        <s v="57007 Internet and Cable"/>
        <s v="57008 Building Rental"/>
        <s v="57009 Non Cash Rent"/>
        <s v="57010 Archdiocese Rent Subsidy - DO NOT USE INACTIVE"/>
        <s v="57011 Trash"/>
        <s v="57012 Property Taxes"/>
        <s v="57099 Occupancy Costs - Eliminations"/>
        <s v="58000 Interest Expense"/>
        <s v="58001 Bond Interest Expense - Andrew"/>
        <s v="58002 Bond Interest Expense - Padua"/>
        <s v="58003 Bond Interest Expense - Series 2010"/>
        <s v="58004 Bond Interest Expense - Series 2013"/>
        <s v="58005 Amortization of Debt Issuance Costs - Series 2010"/>
        <s v="58006 Amortization of Debt Issuance Costs - Series 2013"/>
        <s v="58099 Interest Expense - Eliminations"/>
        <s v="59000 Bad Debt Expense"/>
        <s v="60000 Contribution Expense - Grants Awarded"/>
        <s v="60999 Contribution Expense - Eliminations"/>
        <s v="60100 Agency Subsidy - CCB"/>
        <s v="60101 Agency Subsidy - CCB Rent - DO NOT USE INACTIVE"/>
        <s v="60102 Agency Subsidy - CCI"/>
        <s v="60103 Agency Subsidy - CCI SEC - DO NOT USE INACTIVE"/>
        <s v="60104 Agency Subsidy - CCTC"/>
        <s v="60105 Agency Subsidy - CCTH"/>
        <s v="60106 Agency Subsidy - SECC"/>
        <s v="60107 Agency Subsidy - SMCC"/>
        <s v="60108 Agency Subsidy - Fatima"/>
        <s v="60109 Agency Subsidy - Brute Seminary"/>
        <s v="60110 Agency Subsidy - Criterion"/>
        <s v="60200 Endowment Distributions Paid"/>
        <s v="60300 Contribution Expense"/>
        <s v="60301 UCA Overage Payments - Agency - Interco"/>
        <s v="60302 UCA Overage Payments - Parish"/>
        <s v="60303 Contribution Expense - Genesis Fund Scholarships Fatima"/>
        <s v="60304 Interfund Transfer"/>
        <s v="60305 Contribution Expense - Contributions to CCF - Interco"/>
        <s v="60306 Loss Mitigation Expense (Contribution to Parish)"/>
        <s v="60307 Contribution Expense - Parish / Agency Loan Forgiveness"/>
        <s v="61000 Direct Assistance"/>
        <s v="61001 Direct Assistance - In Kind"/>
        <s v="61002 Direct Assistance - Stipend"/>
        <s v="61099 Direct Assistance - Eliminations"/>
        <s v="90000 Miscellaneous Expense"/>
        <s v="90001 Dues &amp; Memberships"/>
        <s v="90002 Registration Fees for Conferences / Meetings / Events"/>
        <s v="90003 Bank Charges &amp; Fees"/>
        <s v="90004 Gasoline for Arch / Agency Vehicles"/>
        <s v="90005 Vehicle License and Registration"/>
        <s v="90006 Gifts &amp; Flowers"/>
        <s v="90007 Volunteer Recognition"/>
        <s v="90008 Volunteer Recog-In Kind"/>
        <s v="90009 Change in Endowment Accounting - DO NOT USE INACTIVE"/>
        <s v="90010 Income Tax Expense"/>
        <s v="90099 Misc. Expense - Eliminations"/>
        <s v="90900 Allocation - Administration"/>
        <s v="90901 Allocation - Development"/>
        <s v="91000 Travel - Hotel / Lodging"/>
        <s v="91001 Meals - Business"/>
        <s v="91002 Travel - Mileage"/>
        <s v="91003 Travel - Vehicle Rental"/>
        <s v="91004 Travel - Cab / Ride-share Service"/>
        <s v="91005 Travel - Airfare"/>
        <s v="91006 Travel - Parking / Tolls"/>
        <s v="91007 Travel - Gratuity / Tip (non-meal)"/>
        <s v="92000 Hosting Conferences &amp; Meetings - Facility Rental"/>
        <s v="92001 Hosting Conferences &amp; Meetings - Food and Beverage"/>
        <s v="92002 Hosting Conferences &amp; Meetings - Speaker"/>
        <s v="92003 Hosting Conferences &amp; Meetings - Materials"/>
        <s v="92004 Hosting Conferences &amp; Meetings - Other"/>
        <s v=" "/>
        <m u="1"/>
        <s v="10400 Fatima Mass Stipends Account" u="1"/>
        <s v="45xxx Program Fees - Medicare/Medicaid" u="1"/>
        <s v="12200 A/R-Interco" u="1"/>
        <s v="10412 Brute Petty Checking Account" u="1"/>
        <s v="51006 Management Fee Expense" u="1"/>
        <s v="10008 ADI Schools - Andrew Academy 5/3 Account" u="1"/>
        <s v="12203.11 NDAA Suport" u="1"/>
        <s v="46003 SECC (Combined State Employee Campaign)" u="1"/>
        <s v="50002 Indirect Wages" u="1"/>
        <s v="55301 Program Materials &amp; Supplies" u="1"/>
        <s v="42006 Capital Contributions" u="1"/>
        <s v="49001 Gain / Loss On Sale Of Assets" u="1"/>
        <s v="53306 Adoption Pre-Birth Expense" u="1"/>
        <s v="20099.260 Due To - ADI Schools, Inc." u="1"/>
        <s v="10700.302-00 ADLF Acct - CCF Matching Funds for Endowment 202-0492" u="1"/>
        <s v="12001 Discounts On Pledges" u="1"/>
        <s v="12203.13 TH Deanery Support" u="1"/>
        <s v="12203.15 NA Deanery Support" u="1"/>
        <s v="20099.130 Due To - Catholic Charities Terre Haute, Inc." u="1"/>
        <s v="25008 Deferred Revenue" u="1"/>
        <s v=" 42000 Contribution Revenue" u="1"/>
        <s v="12203.13 Billing Clearing - TH Deanery Support" u="1"/>
        <s v="12203.15 Billing Clearing - NA Deanery Support" u="1"/>
        <s v="12200 A/R - Parishes and Agencies" u="1"/>
        <s v="23001 Reserve for Unpaid Health Ins Claims" u="1"/>
        <s v="51017 Fees - Investmt &amp; Bond Accts" u="1"/>
        <s v="60005 Genesis Fund-Scholrshp$$ Spent" u="1"/>
        <s v="58004 Bond Int Exp-2013 Issue" u="1"/>
        <s v="50111 Funeral Expense" u="1"/>
        <s v="5???? PROGRAM EVENTS EXPENSE" u="1"/>
        <s v="54201 Prop Insurance Reserve Adjustment" u="1"/>
        <s v="11100.01 " u="1"/>
        <s v="54202 Legal Reserve Adjustment" u="1"/>
        <s v="90002 Conferences &amp; Meetings - Food and Beverage" u="1"/>
        <s v="10102 ZBA-Arch Vendor Pull" u="1"/>
        <s v="99999 Bank Accounts (list is WIP)" u="1"/>
        <s v="44011 Foundations" u="1"/>
        <s v="51016 Professional Fees - Background Checks" u="1"/>
        <s v="12101 ADLF - Interest Account" u="1"/>
        <s v="25012 Deferred Revenue" u="1"/>
        <s v="10700.302-02 ADLF Acct - CCF Unrestricted Contributions" u="1"/>
        <s v="40000 Assessments-Cathedraticum" u="1"/>
        <s v="50100 Employee Benefits Elim" u="1"/>
        <s v="10700.314-00 ADLF - Brute" u="1"/>
        <s v="51010 Legal Fees" u="1"/>
        <s v="10700.621-00 ADLF Acct - CCTH Savings" u="1"/>
        <s v="40003 Assessments-Deacon Education Fee" u="1"/>
        <s v="47002 Fundraising &amp; Special Events Revenue - Registration Fees" u="1"/>
        <s v="57000 Occupancy Costs" u="1"/>
        <s v="12004 Pledges Receivable - Capital" u="1"/>
        <s v="42010 CCSV Income" u="1"/>
        <s v="45008 Program Fees - Medicare / Medicaid" u="1"/>
        <s v="12210 Lay Wages" u="1"/>
        <s v="10300 Gaming Account - Arch" u="1"/>
        <s v="57010 Archdiocese Rent Subsidy" u="1"/>
        <s v="22005 Unamortized Bond Issue Cost-2010 Issue" u="1"/>
        <s v="20099.120 Due To - Catholic Charities Bloomington, Inc." u="1"/>
        <s v="12203.013 Billing Clearing - TH Deanery Support" u="1"/>
        <s v="12203.015 Billing Clearing - NA Deanery Support" u="1"/>
        <s v="90019 Allocation - Administration" u="1"/>
        <s v="50115 Premiums Paid to Carriers - Workers Comp Insurance" u="1"/>
        <s v="50116 Premiums Paid to Carriers - Workers Comp Insurance" u="1"/>
        <s v="90007 Travel - Gratuity / Tip" u="1"/>
        <s v="50109 Adoption Benefits" u="1"/>
        <s v="48001 Investment Income - Dividends" u="1"/>
        <s v="48003 Investment Income - Dividends" u="1"/>
        <s v="99999 Account will no longer exist--&gt;we just need to map it for historical" u="1"/>
        <s v="90004 Gasoline for Arch Vehicles" u="1"/>
        <s v="90008 Gasoline for Arch Vehicles" u="1"/>
        <s v="10700 CCTH-Savings" u="1"/>
        <s v="10701 CCTH-Savings" u="1"/>
        <s v="11103 Charitable Gift Annuities" u="1"/>
        <s v="51013 Officiating Fees" u="1"/>
        <s v="49006 Rebate Income" u="1"/>
        <s v="51004 Papal Expense" u="1"/>
        <s v="47102 Fundraising &amp; Special Events Expense- Entertainment" u="1"/>
        <s v="12305 Endowment Clearing Account" u="1"/>
        <s v="12306 Endowment Clearing Account" u="1"/>
        <s v="12080 Allowance For Doubtful Accts - Pledge/Cont Rec." u="1"/>
        <s v="47104 Fundraising &amp; Special Events Expense- Noncash Prizes" u="1"/>
        <s v="60008 Agency Subsidy - CCB" u="1"/>
        <s v="25009 Deferred Revenue - Final Dates" u="1"/>
        <s v="10700.350-50 ADLF Acct - Fatima Volunteer League Savings" u="1"/>
        <s v="12306 Investment Dividends Receivble" u="1"/>
        <s v="12307 Investment Dividends Receivble" u="1"/>
        <s v="12380 Allowance For Doubtful Accts" u="1"/>
        <s v="44005 Pre-Need Containers" u="1"/>
        <s v="90013 Travel - Meals" u="1"/>
        <s v="51007 Donated Acctg Services" u="1"/>
        <s v="51009 Donated Acctg Services" u="1"/>
        <s v="90013 Business Meals" u="1"/>
        <s v="42014 Arch Combined Grant Recipient" u="1"/>
        <s v="57000 Occupancy Costs - Eliminations" u="1"/>
        <s v="58005 Debt Issuance Expense - Series 2010" u="1"/>
        <s v="12203.07 PICA " u="1"/>
        <s v="25010 Deferred Revenue - Interments / Entombments" u="1"/>
        <s v="22006 Unamortized Bond Issue Cost-2013 Issue" u="1"/>
        <s v="58006 Debt Issuance Expense - Series 2013" u="1"/>
        <s v="10710 CCTH-Savings" u="1"/>
        <s v="12209 CCI Counseling Clearing" u="1"/>
        <s v="12299.240 Due From - Criterion Press, Inc." u="1"/>
        <s v="90002 Conferences &amp; Meetings" u="1"/>
        <s v="57008 Rent" u="1"/>
        <s v="50004 Wages - Religious" u="1"/>
        <s v="12210 PICA " u="1"/>
        <s v="12203.06 A/R - Billing - Other" u="1"/>
        <s v="12203.014 Billing Clearing - Batesville Deanery Support" u="1"/>
        <s v="10700.618-00 ADLF Acct - SECC Savings" u="1"/>
        <s v="60103 Agency Subsidy - CCI SEC DO NOT USE" u="1"/>
        <s v="44008 At-Need Grave Sites" u="1"/>
        <s v="90016 Volunteer Recog-In Kind" u="1"/>
        <s v="12207 Lay Wages" u="1"/>
        <s v="49005 Proceeds from Insurance Claim" u="1"/>
        <s v="14109 A/D Furniture &amp; Fixtures" u="1"/>
        <s v="60010 Agency Subsidy - CCI" u="1"/>
        <s v="10200 Petty Cash" u="1"/>
        <s v="12203.05 A/R - Billing - PICA " u="1"/>
        <s v="22002 Bonds Payable-2010 Issue" u="1"/>
        <s v="47103 Fundraising &amp; Special Events - Cash Prizes" u="1"/>
        <s v="45000 Spiritual Direction" u="1"/>
        <s v="45001 Spiritual Direction" u="1"/>
        <s v="12213 CCI Counseling Clearing" u="1"/>
        <s v="47001 Fundraising &amp; Special Events Revenue - Sponsorship" u="1"/>
        <s v="12208 Lay Wages" u="1"/>
        <s v="42007 Appeals &amp; Mailings" u="1"/>
        <s v="42021 Accounting Subsidy" u="1"/>
        <s v="10700.618-00 ADLF - SECC Savings" u="1"/>
        <s v="42003 Contribution Revenue - Donated Services DO NOT USE" u="1"/>
        <s v="50106 Life And Disability Insurance" u="1"/>
        <s v="12202 Reserve-Billing Doubtful Rec." u="1"/>
        <s v="12200 Accounts Receivable Parishes" u="1"/>
        <s v="12201 Accounts Receivable Parishes" u="1"/>
        <s v="20099.230 Due To - St. Mary's Child Center, Inc." u="1"/>
        <s v="12299.210 Due From - Catholic Youth Organization of the Archdiocese of Indianapolis, Inc" u="1"/>
        <s v="10017 CYO Camp Operating Bank Account" u="1"/>
        <s v="12209 Lay Wages" u="1"/>
        <s v="42005 Contributions / Grants From Foundations" u="1"/>
        <s v="12001 Pledges Receivable - Campaign" u="1"/>
        <s v="**14120 A/R MISCELLANEOUS Interco Balances" u="1"/>
        <s v="44012 Lettering" u="1"/>
        <s v="49003 Fees - Echo Religion Teacher" u="1"/>
        <s v="42011 Archdiocesan Support" u="1"/>
        <s v="60xxx Loss Mitigation Expense (Contribution to Parish)" u="1"/>
        <s v="54001 Prop Ins Premiums - Paid to Archdiocese (Assessment)" u="1"/>
        <s v="45006 Program Fees - Spritual Direction" u="1"/>
        <s v="58002 Bond Interest Expense-Padua" u="1"/>
        <s v="12214 PICA " u="1"/>
        <s v="20099.200 Due To - Catholic Community Foundation, Inc." u="1"/>
        <s v="22003 Bonds Payable-2013 Issue" u="1"/>
        <s v="50200 Insurance Premiums" u="1"/>
        <s v="90019 Share Of Administration" u="1"/>
        <s v="12203.05 Rent | Housing Allowanance" u="1"/>
        <s v="12305 Holding" u="1"/>
        <s v="25010 Deferred Rev - Interments/Entombments" u="1"/>
        <s v="25014 Deferred Rev - Interments/Entombments" u="1"/>
        <s v="12203.005 A/R - Billing - PICA " u="1"/>
        <s v="10700.350-50 ADLF - Fatima Volunteer League Savings" u="1"/>
        <s v="10301 Gaming Account - CCI" u="1"/>
        <s v="12203.04 Lay Wages" u="1"/>
        <s v="54000 Property Insurance Assessment" u="1"/>
        <s v="52010 Cost Of Sales - Opening/Closing" u="1"/>
        <s v="12299.250 Due From - Archdiocese of Indianapolis Cemeteries, Inc." u="1"/>
        <s v="46006 Gov't Grants - Local" u="1"/>
        <s v="**22110 A/P - INTERNAL Interco Balances" u="1"/>
        <s v="51006 Local Columnists &amp; Services" u="1"/>
        <s v="54003 Premiums Paid to Carriers - Student Accident Insurance" u="1"/>
        <s v="12200 A/R - Parishes" u="1"/>
        <s v="12201 A/R - Parishes" u="1"/>
        <s v="10006 ADI Schools - Andrew Academy PNC Account" u="1"/>
        <s v="11100.240 Investments-Interco Endowment # 270-0240" u="1"/>
        <s v="47103 Fundraising &amp; Special Events Expense- Cash Prizes" u="1"/>
        <s v="90007 Travel - Business" u="1"/>
        <s v="90002 Conferences &amp; Meetings - Materials" u="1"/>
        <s v="11100.220 Investments-Interco Endowment # 275-0220" u="1"/>
        <s v="51012 Non Cash Volunteers" u="1"/>
        <s v="44009 At-Need Markers" u="1"/>
        <s v="12307 Priest Car Loan" u="1"/>
        <s v="12308 Priest Car Loan" u="1"/>
        <s v="12390 Discounts on A/R Other" u="1"/>
        <s v="45010 Fees - Echo Religion Teacher" u="1"/>
        <s v="10700.602-00 ADLF - CCI Savings" u="1"/>
        <s v="47101 Fundraising &amp; Special Events Expense- Food &amp; Beverage" u="1"/>
        <s v="47100 Fundraising &amp; Special Events Expense - Rent / Facility Costs" u="1"/>
        <s v="12203.12 West Deanery Support" u="1"/>
        <s v="10700.621-00 ADLF - CCTH Savings" u="1"/>
        <s v="11100.390 Investments-Interco Endowment # 251-0390" u="1"/>
        <s v="90008 Travel - Mileage" u="1"/>
        <s v="20099.100 Due To - Roman Catholic Archdiocese of Indianapolis, Inc." u="1"/>
        <s v="12203.12 Billing Clearing - West Deanery Support" u="1"/>
        <s v="No answer from JL PROGRAM EVENTS EXPENSE" u="1"/>
        <s v="90012 Vehicle License" u="1"/>
        <s v="12299.230 Due From - St. Mary's Child Center, Inc." u="1"/>
        <s v="90006 Travel - Hotel / Lodging" u="1"/>
        <s v="45xxx ***JL Program Service Fees***" u="1"/>
        <s v="44000 Gain On Sale Of Assets" u="1"/>
        <s v="45004 Program Fees - Tuition - INACTIVE" u="1"/>
        <s v="5???? Investment Consulting Fees" u="1"/>
        <s v="47xxx ***JL-Fundraising (new accounts listed below. Old accounts need to be mapped)***" u="1"/>
        <s v="12090 Discounts On Pledges" u="1"/>
        <s v="48002 Investment Income-Realized Gain/Loss" u="1"/>
        <s v="48004 Investment Income-Realized Gain/Loss" u="1"/>
        <s v="5???? Fees - Series 2010 Bonds" u="1"/>
        <s v="54009 Legal Reserve Adj" u="1"/>
        <s v="12299.xx Auto Due From-Interco" u="1"/>
        <s v="54202 Legal Reserve Adj" u="1"/>
        <s v="**14002 A/R - INTERNAL Interco Balances" u="1"/>
        <s v="14008 Computers/Tech Equipment" u="1"/>
        <s v="10700.602-00 ADLF Acct - CCI Savings" u="1"/>
        <s v="60009 Agency Subsidy - CCB Rent" u="1"/>
        <s v="53000 Equipment Rental" u="1"/>
        <s v="60101 Agency Subsidy - CCB Rent" u="1"/>
        <s v="12211 AR Other" u="1"/>
        <s v="43000 United Catholic Appeal" u="1"/>
        <s v="90007 Travel-Business" u="1"/>
        <s v="60007 Transfers To CCF" u="1"/>
        <s v="42016 Endowment Contribution - Agency" u="1"/>
        <s v="12203.08 AR Other" u="1"/>
        <s v="60305 Transfers To CCF" u="1"/>
        <s v="10303 Gaming Account - Fatima" u="1"/>
        <s v="48001 ADLF Loan Interest Income" u="1"/>
        <s v="48102 ADLF Loan Interest Income" u="1"/>
        <s v="42003 Contribution Revenue - Donated Services" u="1"/>
        <s v="10402 Mission Office - Mission Office Acct" u="1"/>
        <s v="60303 Genesis Fund-Fatima Scholarships" u="1"/>
        <s v="42017 Non Cash Contribtions" u="1"/>
        <s v="45506 Adoption Post Placement" u="1"/>
        <s v="49008 Loan / Grant Repayments Received" u="1"/>
        <s v="58005 Bond Issue Exp-Series 2010" u="1"/>
        <s v="48101 Interest Income - ADLF Deposit Interco Interest" u="1"/>
        <s v=" Program Supplies" u="1"/>
        <s v="12001 Pledges Receivable - LFOM" u="1"/>
        <s v="12203.01 Priest Wages" u="1"/>
        <s v="10404 Mission Office - POF Acct" u="1"/>
        <s v="91007 Travel - Gratuity / Tip" u="1"/>
        <s v="91001 Travel - Meals" u="1"/>
        <s v="10419 MTCA Petty-St Anthony" u="1"/>
        <s v="42013 Amortization Of Discount On Contr. Rec." u="1"/>
        <s v="10304 MTCA/NDAA-Gaming" u="1"/>
        <s v="12205 Stipends" u="1"/>
        <s v="5???? Fees - Series 2006 Bonds" u="1"/>
        <s v="54000 Premiums Paid to Carriers - General / Liability" u="1"/>
        <s v="103xx ADLF Deposit ___-____ (Interco)" u="1"/>
        <s v="12299.200 Due From - Catholic Community Foundation, Inc." u="1"/>
        <s v="14002 Land-Future Parish Sites" u="1"/>
        <s v="12299.110 Due From - Catholic Charities Indianapolis, Inc." u="1"/>
        <s v="109xx ADLF Deposit ___-____ (Interco)" u="1"/>
        <s v="90014 Gifts &amp; Flowers" u="1"/>
        <s v="46002 CFC (Combined Fed Campaign)" u="1"/>
        <s v="12203 Holding-Billing(Will Be Split Into Multiple)" u="1"/>
        <s v="12215 AR Other" u="1"/>
        <s v="12001 Pledges Receivable - Campaigns" u="1"/>
        <s v="5???? Investment Fees" u="1"/>
        <s v="14108 A/D Computers/Tech Equipment" u="1"/>
        <s v="12203.09 Billing Clearing - Teacher Internships" u="1"/>
        <s v="47105 Fundraising &amp; Special Events Expense- Other Direct Expenses" u="1"/>
        <s v="42020 Archdiocese Rent Subsidy" u="1"/>
        <s v="53306 ***JL Program Supplies-Need List***" u="1"/>
        <s v="51014 Payroll Fees" u="1"/>
        <s v="12102 Reserve - ADLF Receivables" u="1"/>
        <s v="44015 Present Value Disc. On Sales" u="1"/>
        <s v="90010 Meals - Business" u="1"/>
        <s v="53305 Program Supplies" u="1"/>
        <s v="57010 Archdiocese Rent Subsidy DO NOT USE" u="1"/>
        <s v="47004 Fundraising &amp; Special Events Revenue - Non-cash Donations" u="1"/>
        <s v="12217 AR Other" u="1"/>
        <s v="45005 Program Fees - Vouchers" u="1"/>
        <s v="47003 Fundraising &amp; Special Events - Auction Income" u="1"/>
        <s v="10410 CCTC-Petty Checking" u="1"/>
        <s v="10411 CCTH-Petty Checking" u="1"/>
        <s v="12203.10 Billing Clearing - Indy Education Assessment" u="1"/>
        <s v="60012 Agency Subsidy - CCTC" u="1"/>
        <s v="32000 Perm Restr'D Net Assets" u="1"/>
        <s v="48200 Endowment Distribution Revenue" u="1"/>
        <s v="50002 Wages - Allocated" u="1"/>
        <s v="11103.001 Charitable Gift Annuities-Interco" u="1"/>
        <s v="20103 Salaries &amp; Wages Payable" u="1"/>
        <s v="60000 Grant Expense" u="1"/>
        <s v="60001 Grant Expense" u="1"/>
        <s v="10xxx CCTH-Savings" u="1"/>
        <s v="90011 Travel - Cab / Ride-share Service" u="1"/>
        <s v="51020 Fees - Series 2010 Bonds" u="1"/>
        <s v="60000 Contribution Expense" u="1"/>
        <s v="55500 Repairs And Maintenance Landscaping" u="1"/>
        <s v="10405 CCI-HFS Petty Checking" u="1"/>
        <s v="10407 CCI-SEC Petty Checking" u="1"/>
        <s v="22006 Unamortized Bond Issue Cost - 2013 Issue" u="1"/>
        <s v="42008 Contributions To Principal (Endow And CGA)" u="1"/>
        <s v=" Interco Balances" u="1"/>
        <s v="58005 Bond Issue Expense-Series 2010" u="1"/>
        <s v="10000 Arch Operating Bank Account" u="1"/>
        <s v="10004 CCTC Operating Bank Account" u="1"/>
        <s v="10005 CCTH Operating Bank Account" u="1"/>
        <s v="10001 Stewardship - Credit Card/Lockbox Bank Account 1532" u="1"/>
        <s v="90002 Conferences &amp; Meetings - Facility Rental" u="1"/>
        <s v="90010 Gasoline" u="1"/>
        <s v="102xx Petty Cash" u="1"/>
        <s v="44007 At-Need Crypts" u="1"/>
        <s v="42012 Allocated Contributions" u="1"/>
        <s v="10100 Undeposited Funds/Cash on Hand" u="1"/>
        <s v="12280 Reserve-Billing Doubtful Rec." u="1"/>
        <s v="12307 A/R - Priest Car Loan" u="1"/>
        <s v="10700.510-00 ADLF - CYO Savings" u="1"/>
        <s v="10001 Stewardship - Credit Card/Lockbox Bank Account" u="1"/>
        <s v="10100 ZBA-Arch- AP" u="1"/>
        <s v="12208 Rent | Housing Allowanance" u="1"/>
        <s v="12001 Contribution / Pledge Receivable - Campaign" u="1"/>
        <s v="51019 Fees - Series 2006 Bonds" u="1"/>
        <s v="42005 Contr/Grants From Foundations" u="1"/>
        <s v="90003 Travel - Parking / Tolls" u="1"/>
        <s v="50112 Room and Board - Room / Rent" u="1"/>
        <s v="50113 Room and Board - Room / Rent" u="1"/>
        <s v="12200 A/R - Interco" u="1"/>
        <s v="12201 A/R - Interco" u="1"/>
        <s v="53204 Minor Capital Purchases (Rpm, Occ, Or Admin?)" u="1"/>
        <s v="90000 Misc Expense" u="1"/>
        <s v="10700.510-50 ADLF - CYO Capital Projects Fund" u="1"/>
        <s v="? Minor Capital Purchases (Rpm, Occ, Or Admin?)" u="1"/>
        <s v="51018 Investment Fees" u="1"/>
        <s v="12217 Batesville Deanery Support" u="1"/>
        <s v="42013 Donated Assets" u="1"/>
        <s v="42018 Donated Assets" u="1"/>
        <s v="12299.190 Due From - Bishop Simon Brute College Seminary, Inc." u="1"/>
        <s v="42014 Non Cash Rent" u="1"/>
        <s v="42019 Non Cash Rent" u="1"/>
        <s v="20001 A/P - Interco" u="1"/>
        <s v="10415 MTCA Petty-Holy Angels" u="1"/>
        <s v="49004 Miscellaneous Revenue" u="1"/>
        <s v="10xxx Petty Cash" u="1"/>
        <s v="40004 Assessments-Safe And Sacred" u="1"/>
        <s v="44002 Pre-Need Crypts" u="1"/>
        <s v="12301 Accounts Receivable - Clients" u="1"/>
        <s v="21001 Capital Campaign Payable -LFOM" u="1"/>
        <s v="12211 Rent | Housing Allowanance" u="1"/>
        <s v="12212 Rent | Housing Allowanance" u="1"/>
        <s v="12218 Rent | Housing Allowanance" u="1"/>
        <s v="47100 Fundraising &amp; Special Events Expense- Rent/Facility Costs" u="1"/>
        <s v="50204 Premium Paid To Orders" u="1"/>
        <s v="51016 Employee Background Checks" u="1"/>
        <s v="10700.510-00 ADLF Acct - CYO Savings" u="1"/>
        <s v="42012 Non Cash Contributions" u="1"/>
        <s v="42017 Non Cash Contributions" u="1"/>
        <s v="No answer from JL SPECIAL EVENTS PROGRAM EXPENSE" u="1"/>
        <s v="50115 Workers Compensation Premiums Paid" u="1"/>
        <s v="12308 A/R - Accrued United Way" u="1"/>
        <s v="12309 A/R - Accrued United Way" u="1"/>
        <s v="45005 Program Fees - Tuition Discounts and Scholarships (Contra-Revenue)" u="1"/>
        <s v="10401 CCTH Foodbank Campaign Bank Account" u="1"/>
        <s v="60099 Contribution Expense - Eliminations" u="1"/>
        <s v="12305 A/R - Investment Dividends Receivble" u="1"/>
        <s v="12306 A/R - Investment Dividends Receivble" u="1"/>
        <s v="48003 Investment Income-Unrealized Gain/Loss" u="1"/>
        <s v="48005 Investment Income-Unrealized Gain/Loss" u="1"/>
        <s v="12228 Batesville Deanery Support" u="1"/>
        <s v="45007 Program Fees - Third Party Payments" u="1"/>
        <s v="22001 Bonds Payable-Padua" u="1"/>
        <s v="53301 Program Materials &amp; Supplies" u="1"/>
        <s v="90009 Travel - Vehicle Rental" u="1"/>
        <s v=" N/A" u="1"/>
        <s v="53304 Program Expense - Facility Rental" u="1"/>
        <s v="58006 Bond Issue Exp-Series 2013" u="1"/>
        <s v="58001 Bond Interest Expense-Andrew" u="1"/>
        <s v="10406 CCI-Crisis Petty Checking" u="1"/>
        <s v="25014 ADLF Loan Payable" u="1"/>
        <s v="25018 ADLF Loan Payable" u="1"/>
        <s v="47003 Fundraising &amp; Special Events Revenue - Auction Income" u="1"/>
        <s v="10xxx ADLF-Interco" u="1"/>
        <s v="60015 Agency Subsidy - SMCC" u="1"/>
        <s v="12203.08 Billing Clearing - CCI Counseling" u="1"/>
        <s v="50117 Tuition / Fees paid to Colleges and Universities" u="1"/>
        <s v="60000 Contribution Expense - Grants" u="1"/>
        <s v="12203.02 A/R - Billing - Stipends" u="1"/>
        <s v="51015 Employee Medical Exams" u="1"/>
        <s v="46007 Grants from Outside Entities" u="1"/>
        <s v="58003 Bond Interest Expense-2010 Issue" u="1"/>
        <s v="46103 Grants from Outside Entities" u="1"/>
        <s v="25009 Deferred Rev - Final Dates" u="1"/>
        <s v="50113 Tuition - Programs" u="1"/>
        <s v="45006 " u="1"/>
        <s v="42005 Contributions - Foundations" u="1"/>
        <s v="42009 Change In Split Interest" u="1"/>
        <s v="10700.010 ADLF Acct 621-00 - CCTH Savings" u="1"/>
        <s v="90006 Travel - Lodging" u="1"/>
        <s v="49001 Gain / Loss On Disposal Of Assets" u="1"/>
        <s v="47004 Fundraising &amp; Special Events Revenue - Raffle Ticket Sales" u="1"/>
        <s v="47006 Fundraising &amp; Special Events Revenue - Raffle Ticket Sales" u="1"/>
        <s v="49002 Fees - Echo Apprentice" u="1"/>
        <s v="Billing Clearing - NA Deanery Support" u="1"/>
        <s v="Billing Clearing - TH Deanery Support" u="1"/>
        <s v="53306 " u="1"/>
        <s v="12201 A/R - Pension" u="1"/>
        <s v="51009 SaaS - General Ledger" u="1"/>
        <s v="5???? SPECIAL EVENTS PROGRAM EXPENSE" u="1"/>
        <s v="53303 Materials In Kind" u="1"/>
        <s v="25013 Deferred Rev - Final Dates" u="1"/>
        <s v="45009 Fees - Echo Apprentice" u="1"/>
        <s v="12203.012 Billing Clearing - West Deanery Support" u="1"/>
        <s v="12299.100 Due From - Roman Catholic Archdiocese of Indianapolis, Inc." u="1"/>
        <s v="50203 Priest Executive Plan" u="1"/>
        <s v="12203.10 HS Parish Operating Support" u="1"/>
        <s v="12203.04 A/R - Billing - Lay Wages" u="1"/>
        <s v="12303 Payroll Clearing Account" u="1"/>
        <s v="44013 Containers" u="1"/>
        <s v="51008 SaaS - Payroll" u="1"/>
        <s v="20099.220 Due To - Catholic Youth Organization Camp Rancho Framasa, Inc" u="1"/>
        <s v="60014 Agency Subsidy - SECC" u="1"/>
        <s v="12005 UCA Pledge Receivable" u="1"/>
        <s v="12006 UCA Pledge Receivable" u="1"/>
        <s v="54002 Property Insurance Assessment - Vehicles" u="1"/>
        <s v="54000 Prop Ins Premiums - Paid to Carriers" u="1"/>
        <s v="51011 SaaS - General Ledger" u="1"/>
        <s v="54002 Property Insurance - Vehicles" u="1"/>
        <s v="53205 Publications-Books, Magazines &amp; Newspapers" u="1"/>
        <s v="53304 Publications-Books, Magazines &amp; Newspapers" u="1"/>
        <s v="54001 Property Insurance Assessment - Property - Interco" u="1"/>
        <s v="12310 Accounts Receivable - ABOK" u="1"/>
        <s v="50112 Room and Board - Board / Meals" u="1"/>
        <s v="11100.01 Investments-Interco Endowment # ___-_____" u="1"/>
        <s v="53306 Program Expense - Adoption Pre-Birth" u="1"/>
        <s v="12299.220 Due From - Catholic Youth Organization Camp Rancho Framasa, Inc" u="1"/>
        <s v="47000 Fundraising &amp; Special Events Revenue - Contributions" u="1"/>
        <s v="10700.314-00 ADLF Acct - Brute" u="1"/>
        <s v="90020 Share Of Development" u="1"/>
        <s v="51010 SaaS - Payroll" u="1"/>
        <s v="51014 SaaS - Payroll" u="1"/>
        <s v="47005 Fundraising &amp; Special Events Revenue - Gaming Income" u="1"/>
        <s v="12299.170 Due From - St. Elizabeth Catholic Charities, Inc." u="1"/>
        <s v="10xxx " u="1"/>
        <s v="50111 Funeral Expense - Clergy Benefit" u="1"/>
        <s v="12299.300 Due From - Mother Theodore Catholic Academies, Inc." u="1"/>
        <s v="90005 Bank Charges &amp; Fees" u="1"/>
        <s v="50116 Worker Compensation Claims" u="1"/>
        <s v="12304 Accounts Receivable Discount" u="1"/>
        <s v="90002 Conferences &amp; Meetings - Speaker" u="1"/>
        <s v="12180 Reserve - ADLF Receivables" u="1"/>
        <s v="54000 Property Insurance" u="1"/>
        <s v="20099.300 Due To - Mother Theodore Catholic Academies, Inc." u="1"/>
        <s v="11002 Investments-Cash Equivalents Bonds" u="1"/>
        <s v="45006 0" u="1"/>
        <s v="10700.302-00 ADLF - CCF Matching Funds for Endowment 202-0492" u="1"/>
        <s v="53300 Program Food Supplies" u="1"/>
        <s v="10417 MTCA Petty-IMPACT" u="1"/>
        <s v="25011 H S Parish Operating Support" u="1"/>
        <s v="90015 Volunteer Recognition" u="1"/>
        <s v="50209 Stop Loss Proceeds Received - Medical (Contra-Expense) INACTIVE" u="1"/>
        <s v="54008 Prop Calims Reserve Adj" u="1"/>
        <s v="47102 Fundraising &amp; Special Events - Entertainment" u="1"/>
        <s v="54201 Prop Calims Reserve Adj" u="1"/>
        <s v="20102 Accounts Payable-Health Claims" u="1"/>
        <s v="53306 0" u="1"/>
        <s v="10009 ADI Schools - Padua Academy 5/3 Account" u="1"/>
        <s v="45008 Program Fees - Medicare/Medicaid" u="1"/>
        <s v="10007 ADI Schools - Padua Academy PNC Account" u="1"/>
        <s v="47103 Fundraising &amp; Special Events Expense - Cash Prizes" u="1"/>
        <s v="44006 Pre Need Funerals" u="1"/>
        <s v="12299.160 Due From - Catholic Charities of the Archdiocese of Indianapolis, Inc." u="1"/>
        <s v="10002 CCI Operating Bank Account" u="1"/>
        <s v="10003 CCB Operating Bank Account" u="1"/>
        <s v="11001 Investments-Cash Equivalents CGA" u="1"/>
        <s v="22005 Unamortized Bond Issue Cost - 2010 Issue" u="1"/>
        <s v="50203 Priest Executive Plan - Health" u="1"/>
        <s v="45001 Program Fees" u="1"/>
        <s v="10403 Mission Office - Mass Acct" u="1"/>
        <s v="50112 Room/Board" u="1"/>
        <s v="12215 West Deanery Support" u="1"/>
        <s v="60103 Agency Subsidy - CCI SEC" u="1"/>
        <s v="10700.510-50 ADLF Acct - CYO Capital Projects Fund" u="1"/>
        <s v="45xxx Program Fee Adjustments" u="1"/>
        <s v="11103.01 Charitable Gift Annuities-Interco" u="1"/>
        <s v="10304 MTCA/NDAA-Gaming 0697" u="1"/>
        <s v="50112 Room and Board" u="1"/>
        <s v="25013 Deferred Revenue - Unordered Vaults" u="1"/>
        <s v="12203.02 Stipends" u="1"/>
        <s v="44010 Interments" u="1"/>
        <s v="12299.150 Due From - Catholic Charities Tell City, Inc." u="1"/>
        <s v="10416 MTCA Petty-Holy Cross" u="1"/>
        <s v="50116 Workers Compensation Claims" u="1"/>
        <s v="50117 Workers Compensation Claims" u="1"/>
        <s v="46005 Gov't Grants-State" u="1"/>
        <s v="12004 Pledges Receivable-Capital" u="1"/>
        <s v="20099.160 Due To - Catholic Charities of the Archdiocese of Indianapolis, Inc." u="1"/>
        <s v="101xx Undeposited Funds/Cash on Hand" u="1"/>
        <s v="10000 " u="1"/>
        <s v="46101 Gov't Grants-State" u="1"/>
        <s v="50006 Temporary Wages" u="1"/>
        <s v="10100 " u="1"/>
        <s v="10200 " u="1"/>
        <s v="10300 " u="1"/>
        <s v="47102 Fundraising &amp; Special Events Expense - Entertainment" u="1"/>
        <s v="10400 " u="1"/>
        <s v="12212 Teachers Internships" u="1"/>
        <s v="12216 Teachers Internships" u="1"/>
        <s v="25013 Deferred Rev - Unordered Vaults" u="1"/>
        <s v="25017 Deferred Rev - Unordered Vaults" u="1"/>
        <s v="12203.07 Billing Clearing - Rent / Housing Allowance" u="1"/>
        <s v="47101 Fundraising &amp; Special Events Expense - Food and Beverage" u="1"/>
        <s v="49005 Insurance Proceeds" u="1"/>
        <s v="10418 MTCA Petty-St Philip Neri" u="1"/>
        <s v="10015 CYO Operating Bank Account" u="1"/>
        <s v="53100 IT Capital Expense (Admin &amp; Supplies)" u="1"/>
        <s v="90009 Change in Endowment Accounting - inactive" u="1"/>
        <s v="12223 West Deanery Support" u="1"/>
        <s v="60011 Agency Subsidy - CCI SEC" u="1"/>
        <s v="54005 Liability Claims" u="1"/>
        <s v="55200 Repairs And Maintenance Vehicles" u="1"/>
        <s v="12203.010 Billing Clearing - Indy Education Assessment" u="1"/>
        <s v="60013 Agency Subsidy - CCTH" u="1"/>
        <s v="10001 " u="1"/>
        <s v="10101 " u="1"/>
        <s v="12100 ADLF - Loan Accounts" u="1"/>
        <s v="25012 Deferred Rev - Pre-Construct Sales" u="1"/>
        <s v="25016 Deferred Rev - Pre-Construct Sales" u="1"/>
        <s v="23000 Reserve for Unpaid Property Ins Claims" u="1"/>
        <s v="11100.460 Investments-Interco Endowment # 260-0460" u="1"/>
        <s v="10301 " u="1"/>
        <s v="10401 " u="1"/>
        <s v="53000 Office Equipment Rental" u="1"/>
        <s v="47005 Fundraising &amp; Special Events - Gaming Income" u="1"/>
        <s v="48002 Bank Interest Income" u="1"/>
        <s v="48006 ADLF Interest Income" u="1"/>
        <s v="48100 Bank Interest Income" u="1"/>
        <s v="48101 ADLF Interest Income" u="1"/>
        <s v="11100.330 Investments-Interco Endowment # 260-0330" u="1"/>
        <s v="50004 Wages - Temporary" u="1"/>
        <s v="50006 Wages - Temporary" u="1"/>
        <s v="58004 Bond Interest Expense-2013 Issue" u="1"/>
        <s v="22004 Bond Interest Payable-2013 Issue" u="1"/>
        <s v="12214 NDAA Suport" u="1"/>
        <s v="90012 Vehicle License and Registration" u="1"/>
        <s v="100xx Bank Accounts (list is WIP)" u="1"/>
        <s v="10002 " u="1"/>
        <s v="54006 Legal Claims" u="1"/>
        <s v="60305 Contribution Expense - Contributions to CCF" u="1"/>
        <s v="10700.302-02 ADLF - CCF Unrestricted Contributions" u="1"/>
        <s v="10010 " u="1"/>
        <s v="10102 " u="1"/>
        <s v="55400 Repairs And Maintenance Equipment" u="1"/>
        <s v="10302 " u="1"/>
        <s v="10402 " u="1"/>
        <s v=" Adoption Pre-Birth Expense" u="1"/>
        <s v="10410 " u="1"/>
        <s v="51003 Professional Fees - Accounting" u="1"/>
        <s v="10003 " u="1"/>
        <s v="10303 " u="1"/>
        <s v="60003 UCA Overage Payments - Agency" u="1"/>
        <s v="10403 " u="1"/>
        <s v="10411 " u="1"/>
        <s v="60301 UCA Overage Payments - Agency" u="1"/>
        <s v="90002 Conferences &amp; Meetings - Registration Fees" u="1"/>
        <s v="12220 NDAA Suport" u="1"/>
        <s v="10004 " u="1"/>
        <s v="91008 Gasoline" u="1"/>
        <s v="10304 " u="1"/>
        <s v="10404 " u="1"/>
        <s v="10412 " u="1"/>
        <s v="90011 Other Transportation" u="1"/>
        <s v="10302 Gaming Account - CCTH" u="1"/>
        <s v="51017 Professional Fees - Accounting" u="1"/>
        <s v="42015 Contra-Contribution Revenue" u="1"/>
        <s v="50115 Worker Compensation Premiums" u="1"/>
        <s v="47100 Fundraising &amp; Special Events - Rent/Facility Costs" u="1"/>
        <s v="12204 Priest Wages" u="1"/>
        <s v="10xxx Bank Accounts (list is WIP)" u="1"/>
        <s v="21000 UCA Parish Rebate Payable" u="1"/>
        <s v="12301 Accounts Receivable-Clients" u="1"/>
        <s v="90003 Religious Supplies" u="1"/>
        <s v="10005 " u="1"/>
        <s v="51007 Management Fee" u="1"/>
        <s v="12203.01 A/R - Billing - Priest Wages" u="1"/>
        <s v="12299.260 Due From - ADI Schools, Inc." u="1"/>
        <s v="20099.250 Due To - Archdiocese of Indianapolis Cemeteries, Inc." u="1"/>
        <s v="10405 " u="1"/>
        <s v="54001 Property Ins - Excess Premiums" u="1"/>
        <s v="10413 " u="1"/>
        <s v="50301 Payment To Order" u="1"/>
        <s v="47004 Fundraising &amp; Special Events - Raffle Ticket Sales" u="1"/>
        <s v="20099.210 Due To - Catholic Youth Organization of the Archdiocese of Indianapolis, Inc" u="1"/>
        <s v="53100 Computer Capital (Admin &amp; Supplies)" u="1"/>
        <s v="25011 Deferred Revenue - Markers" u="1"/>
        <s v="12299.180 Due From - Our Lady of Fatima Retreat House, Inc." u="1"/>
        <s v="47104 Fundraising &amp; Special Events Expense - Noncash Prizes" u="1"/>
        <s v="10006 " u="1"/>
        <s v="58006 Bond Issue Expense-Series 2013" u="1"/>
        <s v="10406 " u="1"/>
        <s v="54004 Property Claims" u="1"/>
        <s v="10414 " u="1"/>
        <s v="22000 Bonds Payable-Andrew" u="1"/>
        <s v="Where will this go? Minor Capital Purchases (Rpm, Occ, Or Admin?)" u="1"/>
        <s v="20099.140 Due To - Terre Haute Catholic Charities Foodbank, Inc." u="1"/>
        <s v="12203.14 Batesville Deanery Support" u="1"/>
        <s v="45xxx Program Fees - Third Party Payments" u="1"/>
        <s v="10409 CCI-RSVP Checking" u="1"/>
        <s v="54003 Student Accident Insurance" u="1"/>
        <s v="54007 Student Accident Insurance" u="1"/>
        <s v="49008 Loan/Grant Repayments Received" u="1"/>
        <s v="52011 Cost Of Sales - Vases/Lights/Candles" u="1"/>
        <s v="47002 Fundraising &amp; Special Events - Registration Fees" u="1"/>
        <s v="10007 " u="1"/>
        <s v="10407 " u="1"/>
        <s v="12300 Accounts Receivable" u="1"/>
        <s v="46004 Gov't Grants - Federal" u="1"/>
        <s v="10415 " u="1"/>
        <s v="12203.14 Billing Clearing - Batesville Deanery Support" u="1"/>
        <s v="44004 Pre-Need Markers" u="1"/>
        <s v="42016 Contributions Received by Agency for Endowment" u="1"/>
        <s v="50108 Catholic School Tuition" u="1"/>
        <s v="90018 Other" u="1"/>
        <s v="20099.xx Auto Due To-Interco" u="1"/>
        <s v="10414 MTCA Petty-Central Office" u="1"/>
        <s v="60004 UCA Overage Payments - Parish" u="1"/>
        <s v="10008 " u="1"/>
        <s v="60006 Interfund Transfer" u="1"/>
        <s v="44003 Pre-Need Grave Sites" u="1"/>
        <s v="10408 " u="1"/>
        <s v="10700.302-03 ADLF - CCF Matching Funds" u="1"/>
        <s v="12206 SECA" u="1"/>
        <s v="10416 " u="1"/>
        <s v="90017 Property Taxes" u="1"/>
        <s v="57007 Internet" u="1"/>
        <s v="20001 A/P - Related Party" u="1"/>
        <s v="44001 Sales Revenue" u="1"/>
        <s v="10009 " u="1"/>
        <s v="47001 Fundraising &amp; Special Events - Sponsorship" u="1"/>
        <s v="12303 Holding/Suspense" u="1"/>
        <s v="12304 Holding/Suspense" u="1"/>
        <s v="12305 Holding/Suspense" u="1"/>
        <s v="10010 MTCA/NDAA Operating Bank Account" u="1"/>
        <s v="10409 " u="1"/>
        <s v="25012 Deferred Revenue - Pre-Construct Sales" u="1"/>
        <s v="10417 " u="1"/>
        <s v="12090 Discounts On Pledges / Contributions Rec." u="1"/>
        <s v="90002 Conferences &amp; Meetings - Other" u="1"/>
        <s v="11104 Cemetery Trust Fund" u="1"/>
        <s v="42009 CGA Change In Split Interest" u="1"/>
        <s v="47099 Fundraising and Special Events - Eliminations" u="1"/>
        <s v="55300 Repairs And Maintenance Building" u="1"/>
        <s v="51008 Audit Fees" u="1"/>
        <s v="12002 Pledges Receivable" u="1"/>
        <s v="12003 Pledges Receivable" u="1"/>
        <s v="20099.180 Due To - Our Lady of Fatima Retreat House, Inc." u="1"/>
        <s v="47105 Fundraising &amp; Special Events Expense - Other Direct Expenses" u="1"/>
        <s v="61002 Direct Assistance - In Kind" u="1"/>
        <s v="Billing Clearing - Batesville Deanery Support" u="1"/>
        <s v="12005 Allowance For Doubtful Accts - Pledge/Cont Rec." u="1"/>
        <s v="10418 " u="1"/>
        <s v="12203.03 SECA" u="1"/>
        <s v="47104 Fundraising &amp; Special Events - Noncash Prizes" u="1"/>
        <s v="50102 Workers Comp" u="1"/>
        <s v="10700.302-03 ADLF Acct - CCF Matching Funds" u="1"/>
        <s v="20099.190 Due To - Bishop Simon Brute College Seminary, Inc." u="1"/>
        <s v="40001 Assessments-Clergy Health" u="1"/>
        <s v="51005 Counseling" u="1"/>
        <s v="12302 Allowance For Doubtful Accts" u="1"/>
        <s v="48008 Interest Income - Parish Operating Debt" u="1"/>
        <s v="44016 Perpetual Care Revenue" u="1"/>
        <s v="40002 Assessments-Property Insurance" u="1"/>
        <s v="10419 " u="1"/>
        <s v="48007 Endowment Distributions" u="1"/>
        <s v="11100.010 Investments-Interco Endowment # 602-0010" u="1"/>
        <s v="50005 Stipends" u="1"/>
        <s v="90020 Allocation - Development" u="1"/>
        <s v="12299.120 Due From - Catholic Charities Bloomington, Inc." u="1"/>
        <s v="50300 Trust Fund Deposits" u="1"/>
        <s v="48101 Interest Income - ADLF Interco Interest" u="1"/>
        <s v="51011 Doctor Fees" u="1"/>
        <s v="10420 CYO Petty Checking" u="1"/>
        <s v="19999 Due To/From Other Funds" u="1"/>
        <s v="12090 Discounts On Pledges / Contributions" u="1"/>
        <s v="20099.170 Due To - St. Elizabeth Catholic Charities, Inc." u="1"/>
        <s v="50003 Wages - Part Time" u="1"/>
        <s v="20099.150 Due To - Catholic Charities Tell City, Inc." u="1"/>
        <s v="12000 Contribution Receivable" u="1"/>
        <s v="12001 LFOM Pledges Receivable" u="1"/>
        <s v="12002 LFOM Pledges Receivable" u="1"/>
        <s v="25011 Deferred Rev - Markers" u="1"/>
        <s v="25015 Deferred Rev - Markers" u="1"/>
        <s v="55600 Loss Mitigation Expense (R&amp;M)" u="1"/>
        <s v="12005 Pledges Receivable - UCA" u="1"/>
        <s v="12006 Pledges Receivable - UCA" u="1"/>
        <s v="12299.140 Due From - Terre Haute Catholic Charities Foodbank, Inc." u="1"/>
        <s v="53302 Admissions &amp; Field Trips" u="1"/>
        <s v="5???? Fees - Investmt &amp; Bond Accts" u="1"/>
        <s v="25010 Deanery-Parish Operating Supp" u="1"/>
        <s v="60101 Agency Subsidy - CCB Rent DO NOT USE" u="1"/>
        <s v="25008 Rel Ed Parish Operating Supp" u="1"/>
        <s v="25009 Elem S-Parish Operating Supp" u="1"/>
        <s v="12203.06 CCI Counseling Clearing" u="1"/>
        <s v="12390 Accounts Receivable Discount" u="1"/>
        <s v="20000 Accounts Payable" u="1"/>
        <s v="90003 Travel - Parking" u="1"/>
        <s v="90007 Travel - Parking" u="1"/>
        <s v="20099.110 Due To - Catholic Charities Indianapolis, Inc." u="1"/>
        <s v="49007 Rental Income" u="1"/>
        <s v="60002 Endowment Distributions" u="1"/>
        <s v="20099.240 Due To - Criterion Press, Inc." u="1"/>
        <s v="60200 Endowment Distributions" u="1"/>
        <s v="47101 Fundraising &amp; Special Events Expense - Food &amp; Beverage" u="1"/>
        <s v="10200 ADLF Operating Account" u="1"/>
        <s v="20001 A/P-Interco" u="1"/>
        <s v="10413 MTCA Petty-Central Catholic" u="1"/>
        <s v="47105 Fundraising &amp; Special Events - Other Direct Expenses" u="1"/>
        <s v="12216 TH Deanery Support" u="1"/>
        <s v="12218 NA Deanery Support" u="1"/>
        <s v="49001 Fees &amp; Other Income" u="1"/>
        <s v="47101 Fundraising &amp; Special Events - Food &amp; Beverage" u="1"/>
        <s v="10101 ZBA-BASIC Flex Spend Account" u="1"/>
        <s v="49099 Other Revenue - Eliminations" u="1"/>
        <s v="51003 GL Conversion Project Expenses" u="1"/>
        <s v="44014 Cremation Urns" u="1"/>
        <s v="58003 Bond Int Exp-Serise 2010" u="1"/>
        <s v="50113 Student Loan Repayment" u="1"/>
        <s v="90004 Staff Development" u="1"/>
        <s v="54003 Gallager Bassett Service Fee" u="1"/>
        <s v="54200 Gallager Bassett Service Fee" u="1"/>
        <s v="**14120 Accounts Receivable - Other Interco Balances" u="1"/>
        <s v="12203.09 Teachers Internships" u="1"/>
        <s v="12213 HS Parish Operating Support" u="1"/>
        <s v="12219 HS Parish Operating Support" u="1"/>
        <s v="12203 Billing Holding Accounts(Will Be Split Into Multiple)" u="1"/>
        <s v="10xxx Cash on Hand" u="1"/>
        <s v="50114 Staff Recognition" u="1"/>
        <s v="10408 CCI-Senior Companion" u="1"/>
        <s v="12221 TH Deanery Support" u="1"/>
        <s v="12222 NA Deanery Support" u="1"/>
        <s v="12224 TH Deanery Support" u="1"/>
        <s v="12225 TH Deanery Support" u="1"/>
        <s v="12226 NA Deanery Support" u="1"/>
        <s v="12227 NA Deanery Support" u="1"/>
        <s v="12229 NA Deanery Support" u="1"/>
        <s v="12203.03 A/R - Billing - SECA" u="1"/>
        <s v="90017 Travel - Airfare" u="1"/>
        <s v="**22110 ACCOUNTS PAYABLE-ARCHDIOCESE Interco Balances" u="1"/>
        <s v="12299.130 Due From - Catholic Charities Terre Haute, Inc." u="1"/>
        <s v="47000 Fundraising &amp; Special Events - Contributions" u="1"/>
      </sharedItems>
    </cacheField>
    <cacheField name="Active/Inactive" numFmtId="0">
      <sharedItems containsBlank="1" count="3">
        <s v="Active"/>
        <s v="Inactive"/>
        <m/>
      </sharedItems>
    </cacheField>
    <cacheField name="FS Row" numFmtId="0">
      <sharedItems containsBlank="1" containsMixedTypes="1" containsNumber="1" minValue="1" maxValue="99"/>
    </cacheField>
    <cacheField name="FS Account Group 1" numFmtId="0">
      <sharedItems containsBlank="1" count="8">
        <s v="1xxxx-Assets"/>
        <s v="2xxxx-Liabilities"/>
        <s v="3xxxx-Net Assets"/>
        <s v="4xxxx-Revenue"/>
        <s v="5xxxx-9xxxx Expenses"/>
        <m/>
        <s v="99999 Account N/A" u="1"/>
        <e v="#REF!" u="1"/>
      </sharedItems>
    </cacheField>
    <cacheField name="FS Account Group 2" numFmtId="0">
      <sharedItems containsBlank="1" count="128">
        <s v="10xxx Cash"/>
        <s v="11xxx Investments"/>
        <s v="12xxx A/R (Net)"/>
        <s v="13xxx Burial Spaces And Other Inventories"/>
        <s v="14xxx PP&amp;E (net)"/>
        <s v="15xxx Other Assets"/>
        <s v="20xxx Accounts Payable &amp; Accrued Expenses"/>
        <s v="21xxx Capital Campaign Due To Parishes"/>
        <s v="22xxx Bonds Payable"/>
        <s v="23xxx Reserves For Self-Insurance"/>
        <s v="24xxx ADLF Deposit Payable"/>
        <s v="25xxx Other Liabilities"/>
        <s v="26xxx Pooled Checking Program Deposit Payable"/>
        <s v="30xxx Net Assets"/>
        <s v="31xxx Net Assets-Temp Restricted"/>
        <s v="32xxx Net Assets-Perm Restricted"/>
        <s v="40xxx Assessments"/>
        <s v="41xxx Insurance Premium Revenue"/>
        <s v="42xxx Contribution Revenue"/>
        <s v="43xxx United Catholic Appeal"/>
        <s v="44xxx Sales Of Goods &amp; Services"/>
        <s v="45xxx Program Fees"/>
        <s v="456xx School Tuition Revenue"/>
        <s v="46xxx Grant Revenue and Other Public Support"/>
        <s v="47xxx Fundraising Events"/>
        <s v="48xxx Investment And Interest Income"/>
        <s v="49xxx Other Revenue"/>
        <s v="499xx Net Assets Released"/>
        <s v="500xx Salaries And Wages"/>
        <s v="501xx Payroll Taxes And Benefits"/>
        <s v="502xx Health Care Costs"/>
        <s v="503xx Retirement Plan Contributions"/>
        <s v="51xxx Professional Services"/>
        <s v="52xxx Cost Of Sales"/>
        <s v="53xxx Admin And Supplies"/>
        <s v="54xxx Property Insurance"/>
        <s v="55xxx Repairs And Maintenance"/>
        <s v="56xxx Depreciation"/>
        <s v="57xxx Occupancy Costs"/>
        <s v="58xxx Interest Expense"/>
        <s v="59xxx Bad Debts"/>
        <s v="60xxx Contribution Expense"/>
        <s v="61xxx Direct Assistance Expense"/>
        <s v="9xxxx Other Expenses"/>
        <m/>
        <s v="57xxx" u="1"/>
        <s v="42xxx" u="1"/>
        <s v="9xxxx" u="1"/>
        <s v="CB Research" u="1"/>
        <s v="51xxx? Professional Services?" u="1"/>
        <s v="25xxx" u="1"/>
        <s v="CB Research Cb Research" u="1"/>
        <s v="48xxx" u="1"/>
        <s v="99999 Account N/A" u="1"/>
        <s v="56xxx" u="1"/>
        <s v="200xx AP" u="1"/>
        <s v="122xx A/R Due from Parishes and other Arch Entities" u="1"/>
        <s v="41xxx" u="1"/>
        <s v="Replaced with other account" u="1"/>
        <s v="CB Accounting Research" u="1"/>
        <s v="3xxxx Net Assets" u="1"/>
        <s v="Account Needs Review" u="1"/>
        <s v="24xxx" u="1"/>
        <s v="99xxx 99" u="1"/>
        <s v="140xx" u="1"/>
        <s v="47xxx" u="1"/>
        <s v="141xx" u="1"/>
        <s v="55xxx" u="1"/>
        <s v="40xxx" u="1"/>
        <s v="15xxx" u="1"/>
        <s v="531xx Computer Capital Expense" u="1"/>
        <s v="123xx A/R Other" u="1"/>
        <s v="23xxx" u="1"/>
        <s v="121xx A/R-ADLF" u="1"/>
        <s v="531xx" u="1"/>
        <s v="532xx" u="1"/>
        <s v="533xx" u="1"/>
        <s v="46xxx" u="1"/>
        <s v="533xx Program Expenses" u="1"/>
        <s v="54xxx" u="1"/>
        <s v="140xx PP&amp;E " u="1"/>
        <s v="22xxx" u="1"/>
        <s v=" ? Was In Ee Benefits" u="1"/>
        <s v="49xxx Other Revenue (Includes Service Fees)" u="1"/>
        <s v="24xxx Deposit And Loan Fund Payable" u="1"/>
        <s v="120xx" u="1"/>
        <s v="3xxxx" u="1"/>
        <s v="45xxx" u="1"/>
        <s v="121xx" u="1"/>
        <s v="122xx" u="1"/>
        <s v="123xx" u="1"/>
        <s v="200xx" u="1"/>
        <s v="53xxx" u="1"/>
        <s v="201xx" u="1"/>
        <s v="201xx Accrued Expenses" u="1"/>
        <s v="13xxx" u="1"/>
        <s v="61xxx" u="1"/>
        <s v="532xx General Office Expenses" u="1"/>
        <s v="47xxx Fundraising And Special Events" u="1"/>
        <s v="21xxx" u="1"/>
        <s v="30xxx Net Assets-Unrestricted" u="1"/>
        <s v="99xxx" u="1"/>
        <s v="59xxx" u="1"/>
        <s v="44xxx" u="1"/>
        <s v="45xxx Program Service Fees" u="1"/>
        <s v="JL" u="1"/>
        <s v="52xxx" u="1"/>
        <s v="Interco Interco" u="1"/>
        <s v="499xx" u="1"/>
        <s v="60xxx" u="1"/>
        <s v="10xxx-Cash" u="1"/>
        <s v="500xx" u="1"/>
        <s v="120xx A/R-Contributions" u="1"/>
        <s v="501xx" u="1"/>
        <s v="502xx" u="1"/>
        <s v="58xxx" u="1"/>
        <s v="503xx" u="1"/>
        <s v="43xxx" u="1"/>
        <s v="51xxx" u="1"/>
        <s v="JL Jl" u="1"/>
        <s v="2011x" u="1"/>
        <s v="11xxx" u="1"/>
        <s v="49xxx" u="1"/>
        <s v="Interco" u="1"/>
        <s v="141xx PP&amp;E-A/D" u="1"/>
        <s v="46xxx United Way And Grant Revenue (Previously Called Other Public Support)" u="1"/>
        <s v="51xxx?" u="1"/>
        <s v="19999 Due To/From Other Funds" u="1"/>
      </sharedItems>
    </cacheField>
    <cacheField name="FS Account Group 3" numFmtId="0">
      <sharedItems containsBlank="1" count="131">
        <s v="100xx Operating / Checking"/>
        <s v="101xx ZBA"/>
        <s v="102xx ADLF"/>
        <s v="103xx Gaming"/>
        <s v="104xx Program Accounts &amp; Petty Checking"/>
        <s v="105xx Undeposited Funds / Cash on Hand"/>
        <s v="106xx Petty Cash"/>
        <s v="107xx Savings &amp; Agency ADLF Accounts"/>
        <s v="110xx Cash Equivalents"/>
        <s v="111xx Securities"/>
        <s v="120xx A/R - Contributions"/>
        <s v="121xx A/R - ADLF"/>
        <s v="122xx A/R Due from Parishes and other Arch Entities"/>
        <s v="123xx A/R Other"/>
        <s v="13xxx Burial Spaces And Other Inventories"/>
        <s v="140xx PP&amp;E "/>
        <s v="141xx PP&amp;E - A/D"/>
        <s v="15xxx Other Assets"/>
        <s v="200xx AP"/>
        <s v="201xx Accrued Expenses"/>
        <s v="21xxx Capital Campaign Due To Parishes"/>
        <s v="22xxx Bonds Payable"/>
        <s v="23xxx Reserves For Self-Insurance"/>
        <s v="24xxx ADLF Deposit Payable"/>
        <s v="250xx Other Liabilities"/>
        <s v="251xx Deferred Revenue"/>
        <s v="26xxx Pooled Checking Program Deposit Payable"/>
        <s v="30xxx Net Assets"/>
        <s v="31xxx Net Assets-Temp Restricted"/>
        <s v="32xxx Net Assets-Perm Restricted"/>
        <s v="40xxx Assessments"/>
        <s v="40999 Assessments - Elims"/>
        <s v="41xxx Insurance Premium Revenue"/>
        <s v="41099 Insurance Premium Revenue - Elims"/>
        <s v="420xx Contribution Revenue - General"/>
        <s v="42099 Contribution Revenue - Elims"/>
        <s v="421xx Contribution Revenue - Archdiocesan Support"/>
        <s v="43xxx United Catholic Appeal"/>
        <s v="43099 United Catholic Appeal - Elims"/>
        <s v="44xxx Sales Of Goods &amp; Services"/>
        <s v="44099 Sales Of Goods &amp; Services - Elims"/>
        <s v="45xxx Program Fees"/>
        <s v="456xx School Tuition Revenue"/>
        <s v="45099 Program Fees - Elims"/>
        <s v="455xx Adoption Fees"/>
        <s v="460xx United Way"/>
        <s v="46099 United Way - Elims"/>
        <s v="461xx Grants"/>
        <s v="462xx Other Public Support"/>
        <s v="470xx Fundraising Events Revenue"/>
        <s v="47099 Fundraising Events Revenue - Elims"/>
        <s v="471xx Fundraising Events Expense"/>
        <s v="480xx Investment Income"/>
        <s v="48099 Investment Income - Elims"/>
        <s v="481xx Interest Income"/>
        <s v="482xx Endowment Distributions"/>
        <s v="49xxx Other Revenue"/>
        <s v="49099 Other Revenue - Elims"/>
        <s v="499xx Net Assets Released"/>
        <s v="500xx Salaries And Wages"/>
        <s v="50099 Salaries And Wages - Elims"/>
        <s v="501xx Payroll Taxes And Benefits"/>
        <s v="50199 Payroll Taxes And Benefits - Elims"/>
        <s v="502xx Health Care Costs"/>
        <s v="50299 Health Care Costs - Elims"/>
        <s v="503xx Retirement Plan Contributions"/>
        <s v="50399 Retirement Plan Contributions - Elims"/>
        <s v="51xxx Professional Services"/>
        <s v="51099 Professional Services - Elims"/>
        <s v="52xxx Cost Of Sales"/>
        <s v="52099 Cost Of Sales - Elims"/>
        <s v="530xx Equipment Rental"/>
        <s v="53099 Admin And Supplies - Elims"/>
        <s v="531xx Computer Capital Expense"/>
        <s v="532xx Admin and Supplies Expenses"/>
        <s v="533xx Program Expenses"/>
        <s v="540xx Prop Insurance Premiums"/>
        <s v="54099 Property Insurance - Elims"/>
        <s v="541xx Prop Insurance Claims"/>
        <s v="542xx Other Prop Ins"/>
        <s v="55099 Repairs And Maintenance - Elims"/>
        <s v="551xx Maintenance And Cleaning Supplies (R&amp;M)"/>
        <s v="552xx Repairs And Maintenance Vehicles"/>
        <s v="553xx Repairs And Maintenance Building"/>
        <s v="554xx Repairs And Maintenance Equipment"/>
        <s v="555xx Repairs And Maintenance Landscaping"/>
        <s v="56xxx Depreciation"/>
        <s v="57xxx Occupancy Costs"/>
        <s v="57099 Occupancy Costs - Elims"/>
        <s v="58xxx Interest Expense"/>
        <s v="58099 Interest Expense - Elims"/>
        <s v="59xxx Bad Debts"/>
        <s v="600xx Grants Expense"/>
        <s v="60999 Contribution Expense - Elims"/>
        <s v="601xx Agency Subsidies"/>
        <s v="602xx Endowment Distribution Expense"/>
        <s v="603xx Contribution Expense"/>
        <s v="61xxx Direct Assistance Expense"/>
        <s v="61099 Direct Assistance Expense - Elims"/>
        <s v="90xxx Other Expenses"/>
        <s v="90099 Other Expenses - Elims"/>
        <s v="91xxx Travel-Related Expenses"/>
        <s v="92xxx Hosting Conferences / Meetings"/>
        <m/>
        <s v="102xx Petty Cash" u="1"/>
        <e v="#REF!" u="1"/>
        <s v="421xx Contribution Revenue" u="1"/>
        <s v="60xxx Contribution Expense" u="1"/>
        <s v="103xx Agency ADLF Accounts" u="1"/>
        <s v="55xxx Repairs And Maintenance" u="1"/>
        <s v="109xx Agency ADLF Accounts" u="1"/>
        <s v="54xxx Property Insurance" u="1"/>
        <s v="121xx A/R-ADLF" u="1"/>
        <s v="42xxx Contribution Revenue" u="1"/>
        <s v="471xx Fundraising and Special Event Expense" u="1"/>
        <s v="53xxx Admin And Supplies" u="1"/>
        <s v="101xx Undeposited Funds/Cash on Hand" u="1"/>
        <s v="104xx Program Accounts" u="1"/>
        <s v="105xx Undeposited Funds/Cash on Hand" u="1"/>
        <s v="49xxx Other Revenue (Includes Service Fees)" u="1"/>
        <s v="100xx Bank Accounts" u="1"/>
        <s v="470xx Fundraising and Special Event Revenue" u="1"/>
        <s v="100xx Operating/Checking" u="1"/>
        <s v="532xx General Office Expenses" u="1"/>
        <s v="30xxx Net Assets-Unrestricted" u="1"/>
        <s v="421xx Contribution Revenue - General" u="1"/>
        <s v="556xx Loss Mitigation Expense (R&amp;M)" u="1"/>
        <s v="120xx A/R-Contributions" u="1"/>
        <s v="559xx R&amp;M Needs Allocated" u="1"/>
        <s v="Savings (should be deposited with ADLF)" u="1"/>
        <s v="141xx PP&amp;E-A/D" u="1"/>
      </sharedItems>
    </cacheField>
    <cacheField name="FS Account Group 4" numFmtId="0">
      <sharedItems containsBlank="1" count="29">
        <m/>
        <s v="10700.xxx Agency ADLF Accounts"/>
        <s v="1071x Savings Accounts"/>
        <s v="11100.xxx Agency Endowments Held by CCF"/>
        <s v="120xx Gross Receivable"/>
        <s v="1208x Reserve"/>
        <s v="1209x Discount"/>
        <s v="121xx Gross Receivable"/>
        <s v="1218x Reserve"/>
        <s v="122xx Gross Receivable"/>
        <s v="1228x Reserve"/>
        <s v="12299.xxx Due From Interco"/>
        <s v="123xx Gross Receivable"/>
        <s v="1238x Reserve"/>
        <s v="1239x Discount"/>
        <s v="20099.xxx Due To Interco"/>
        <s v="4800x Investment Income, gross"/>
        <s v="4801x Direct Investment Expenses"/>
        <s v="502xx Health Care Costs"/>
        <s v="5025x Health Care Costs Contra-Expense"/>
        <s v="909xx Admin/Dev Alloc"/>
        <s v="1070x Savings Accounts" u="1"/>
        <s v="10700.xxx-xx Agency ADLF Accounts" u="1"/>
        <s v=" " u="1"/>
        <s v="5025x Health Care Rebates and Contra-Expense" u="1"/>
        <s v="5025x Health Care Costs - Contra-Expense" u="1"/>
        <s v="11100 Agency Endowments Held by CCF" u="1"/>
        <s v="? Do we need to have multiple accounts here?" u="1"/>
        <s v="10700 Agency ADLF Accounts" u="1"/>
      </sharedItems>
    </cacheField>
    <cacheField name="Program (Balance Sheet)" numFmtId="0">
      <sharedItems containsBlank="1"/>
    </cacheField>
    <cacheField name="Types of Expenses (or balances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5">
  <r>
    <n v="10000"/>
    <s v="Arch Operating Bank Account 3013"/>
    <x v="0"/>
    <x v="0"/>
    <m/>
    <x v="0"/>
    <x v="0"/>
    <x v="0"/>
    <x v="0"/>
    <s v="9999 N/A - Balance Sheet Only"/>
    <m/>
  </r>
  <r>
    <n v="10001"/>
    <s v="Arch Stewardship - Credit Card/Lockbox Bank Account 1532"/>
    <x v="1"/>
    <x v="0"/>
    <m/>
    <x v="0"/>
    <x v="0"/>
    <x v="0"/>
    <x v="0"/>
    <s v="9999 N/A - Balance Sheet Only"/>
    <m/>
  </r>
  <r>
    <n v="10002"/>
    <s v="CCI Operating Bank Account 0373"/>
    <x v="2"/>
    <x v="0"/>
    <m/>
    <x v="0"/>
    <x v="0"/>
    <x v="0"/>
    <x v="0"/>
    <s v="9999 N/A - Balance Sheet Only"/>
    <m/>
  </r>
  <r>
    <n v="10003"/>
    <s v="CCB Operating Bank Account 2977"/>
    <x v="3"/>
    <x v="0"/>
    <m/>
    <x v="0"/>
    <x v="0"/>
    <x v="0"/>
    <x v="0"/>
    <s v="Yes - CCB (BP and CCB Counseling)"/>
    <m/>
  </r>
  <r>
    <n v="10004"/>
    <s v="CCTC Operating Bank Account 4464"/>
    <x v="4"/>
    <x v="0"/>
    <m/>
    <x v="0"/>
    <x v="0"/>
    <x v="0"/>
    <x v="0"/>
    <s v="9999 N/A - Balance Sheet Only"/>
    <m/>
  </r>
  <r>
    <n v="10005"/>
    <s v="CCTH Operating Bank Account FFB 1281"/>
    <x v="5"/>
    <x v="0"/>
    <m/>
    <x v="0"/>
    <x v="0"/>
    <x v="0"/>
    <x v="0"/>
    <s v="9999 N/A - Balance Sheet Only"/>
    <m/>
  </r>
  <r>
    <n v="10006"/>
    <s v="ADI Schools - Andrew Academy PNC Account 7342"/>
    <x v="6"/>
    <x v="0"/>
    <m/>
    <x v="0"/>
    <x v="0"/>
    <x v="0"/>
    <x v="0"/>
    <s v="9999 N/A - Balance Sheet Only"/>
    <m/>
  </r>
  <r>
    <n v="10007"/>
    <s v="ADI Schools - Padua Academy PNC Account 7369"/>
    <x v="7"/>
    <x v="0"/>
    <m/>
    <x v="0"/>
    <x v="0"/>
    <x v="0"/>
    <x v="0"/>
    <s v="9999 N/A - Balance Sheet Only"/>
    <m/>
  </r>
  <r>
    <n v="10008"/>
    <s v="ADI Schools - Andrew Academy 5/3 Account 4287"/>
    <x v="8"/>
    <x v="0"/>
    <m/>
    <x v="0"/>
    <x v="0"/>
    <x v="0"/>
    <x v="0"/>
    <s v="9999 N/A - Balance Sheet Only"/>
    <m/>
  </r>
  <r>
    <n v="10009"/>
    <s v="ADI Schools - Padua Academy 5/3 Account 4279"/>
    <x v="9"/>
    <x v="0"/>
    <m/>
    <x v="0"/>
    <x v="0"/>
    <x v="0"/>
    <x v="0"/>
    <s v="9999 N/A - Balance Sheet Only"/>
    <m/>
  </r>
  <r>
    <n v="10010"/>
    <s v="MTCA/NDAA Operating Bank Account 2974"/>
    <x v="10"/>
    <x v="0"/>
    <m/>
    <x v="0"/>
    <x v="0"/>
    <x v="0"/>
    <x v="0"/>
    <s v="9999 N/A - Balance Sheet Only"/>
    <m/>
  </r>
  <r>
    <n v="10011"/>
    <s v="Arch Citibank Account"/>
    <x v="11"/>
    <x v="0"/>
    <m/>
    <x v="0"/>
    <x v="0"/>
    <x v="0"/>
    <x v="0"/>
    <s v="9999 N/A - Balance Sheet Only"/>
    <s v="This is a bank account administered by Gallagher Bassett, and is used to record the transfer between Arch operating and the Citibank account (through a PR).  A month-end JE is done to record the expenses based on GB reports."/>
  </r>
  <r>
    <n v="10012"/>
    <s v="Arch BMO Account"/>
    <x v="12"/>
    <x v="0"/>
    <m/>
    <x v="0"/>
    <x v="0"/>
    <x v="0"/>
    <x v="0"/>
    <s v="9999 N/A - Balance Sheet Only"/>
    <m/>
  </r>
  <r>
    <n v="10013"/>
    <s v="Fatima FVL Account"/>
    <x v="13"/>
    <x v="0"/>
    <m/>
    <x v="0"/>
    <x v="0"/>
    <x v="0"/>
    <x v="0"/>
    <s v="9999 N/A - Balance Sheet Only"/>
    <m/>
  </r>
  <r>
    <n v="10014"/>
    <s v="SECC Operating Bank Account"/>
    <x v="14"/>
    <x v="0"/>
    <m/>
    <x v="0"/>
    <x v="0"/>
    <x v="0"/>
    <x v="0"/>
    <s v="9999 N/A - Balance Sheet Only"/>
    <m/>
  </r>
  <r>
    <n v="10015"/>
    <s v="CYO Chase Operating Bank Account 1319"/>
    <x v="15"/>
    <x v="0"/>
    <m/>
    <x v="0"/>
    <x v="0"/>
    <x v="0"/>
    <x v="0"/>
    <s v="9999 N/A - Balance Sheet Only"/>
    <m/>
  </r>
  <r>
    <n v="10016"/>
    <s v="SMCC Operating Bank Account"/>
    <x v="16"/>
    <x v="0"/>
    <m/>
    <x v="0"/>
    <x v="0"/>
    <x v="0"/>
    <x v="0"/>
    <s v="9999 N/A - Balance Sheet Only"/>
    <m/>
  </r>
  <r>
    <n v="10017"/>
    <s v="CYO Camp Chase Operating Bank Account 8150"/>
    <x v="17"/>
    <x v="0"/>
    <m/>
    <x v="0"/>
    <x v="0"/>
    <x v="0"/>
    <x v="0"/>
    <s v="9999 N/A - Balance Sheet Only"/>
    <m/>
  </r>
  <r>
    <n v="10018"/>
    <s v="Disaster Relief CCAoI 5/3 Bank Account 4121"/>
    <x v="18"/>
    <x v="0"/>
    <m/>
    <x v="0"/>
    <x v="0"/>
    <x v="0"/>
    <x v="0"/>
    <s v="9999 N/A - Balance Sheet Only"/>
    <m/>
  </r>
  <r>
    <n v="10019"/>
    <s v="CYO Fifth Third Bank Account 2271"/>
    <x v="19"/>
    <x v="0"/>
    <m/>
    <x v="0"/>
    <x v="0"/>
    <x v="0"/>
    <x v="0"/>
    <s v="9999 N/A - Balance Sheet Only"/>
    <m/>
  </r>
  <r>
    <n v="10099"/>
    <s v="Cash - Eliminations"/>
    <x v="20"/>
    <x v="0"/>
    <m/>
    <x v="0"/>
    <x v="0"/>
    <x v="0"/>
    <x v="0"/>
    <s v="9999 N/A - Balance Sheet Only"/>
    <m/>
  </r>
  <r>
    <n v="10100"/>
    <s v="ZBA-Arch- AP 1117"/>
    <x v="21"/>
    <x v="0"/>
    <m/>
    <x v="0"/>
    <x v="0"/>
    <x v="1"/>
    <x v="0"/>
    <s v="9999 N/A - Balance Sheet Only"/>
    <m/>
  </r>
  <r>
    <n v="10101"/>
    <s v="ZBA-BASIC Flex Spend Account 6645"/>
    <x v="22"/>
    <x v="0"/>
    <m/>
    <x v="0"/>
    <x v="0"/>
    <x v="1"/>
    <x v="0"/>
    <s v="9999 N/A - Balance Sheet Only"/>
    <m/>
  </r>
  <r>
    <n v="10102"/>
    <s v="ZBA-Arch Vendor Pull 1367"/>
    <x v="23"/>
    <x v="0"/>
    <m/>
    <x v="0"/>
    <x v="0"/>
    <x v="1"/>
    <x v="0"/>
    <s v="9999 N/A - Balance Sheet Only"/>
    <m/>
  </r>
  <r>
    <n v="10200"/>
    <s v="ADLF Operating Account 7576"/>
    <x v="24"/>
    <x v="0"/>
    <m/>
    <x v="0"/>
    <x v="0"/>
    <x v="2"/>
    <x v="0"/>
    <s v="Yes - ADLF"/>
    <m/>
  </r>
  <r>
    <n v="10300"/>
    <s v="Gaming Account - Arch 4216"/>
    <x v="25"/>
    <x v="0"/>
    <m/>
    <x v="0"/>
    <x v="0"/>
    <x v="3"/>
    <x v="0"/>
    <s v="9999 N/A - Balance Sheet Only"/>
    <m/>
  </r>
  <r>
    <n v="10301"/>
    <s v="Gaming Account - CCI 8267"/>
    <x v="26"/>
    <x v="0"/>
    <m/>
    <x v="0"/>
    <x v="0"/>
    <x v="3"/>
    <x v="0"/>
    <s v="9999 N/A - Balance Sheet Only"/>
    <m/>
  </r>
  <r>
    <n v="10302"/>
    <s v="Gaming Account - CCTH FFB 4000"/>
    <x v="27"/>
    <x v="0"/>
    <m/>
    <x v="0"/>
    <x v="0"/>
    <x v="3"/>
    <x v="0"/>
    <s v="9999 N/A - Balance Sheet Only"/>
    <m/>
  </r>
  <r>
    <n v="10303"/>
    <s v="Gaming Account - Fatima 0689"/>
    <x v="28"/>
    <x v="0"/>
    <m/>
    <x v="0"/>
    <x v="0"/>
    <x v="3"/>
    <x v="0"/>
    <s v="9999 N/A - Balance Sheet Only"/>
    <m/>
  </r>
  <r>
    <n v="10304"/>
    <s v="Gaming Account - MTCA/NDAA 0697"/>
    <x v="29"/>
    <x v="0"/>
    <m/>
    <x v="0"/>
    <x v="0"/>
    <x v="3"/>
    <x v="0"/>
    <s v="9999 N/A - Balance Sheet Only"/>
    <m/>
  </r>
  <r>
    <n v="10305"/>
    <s v="Gaming Account - SMCC"/>
    <x v="30"/>
    <x v="0"/>
    <m/>
    <x v="0"/>
    <x v="0"/>
    <x v="3"/>
    <x v="0"/>
    <s v="9999 N/A - Balance Sheet Only"/>
    <m/>
  </r>
  <r>
    <n v="10306"/>
    <s v="Gaming Account - SECC"/>
    <x v="31"/>
    <x v="0"/>
    <m/>
    <x v="0"/>
    <x v="0"/>
    <x v="3"/>
    <x v="0"/>
    <s v="9999 N/A - Balance Sheet Only"/>
    <m/>
  </r>
  <r>
    <n v="10307"/>
    <s v="Gaming Account - CYO"/>
    <x v="32"/>
    <x v="0"/>
    <m/>
    <x v="0"/>
    <x v="0"/>
    <x v="3"/>
    <x v="0"/>
    <s v="9999 N/A - Balance Sheet Only"/>
    <m/>
  </r>
  <r>
    <n v="10400"/>
    <s v="Fatima Mass Stipends Account 7320"/>
    <x v="33"/>
    <x v="0"/>
    <m/>
    <x v="0"/>
    <x v="0"/>
    <x v="4"/>
    <x v="0"/>
    <s v="9999 N/A - Balance Sheet Only"/>
    <m/>
  </r>
  <r>
    <n v="10401"/>
    <s v="CCTH Foodbank Campaign Bank Account 4499"/>
    <x v="34"/>
    <x v="0"/>
    <m/>
    <x v="0"/>
    <x v="0"/>
    <x v="4"/>
    <x v="0"/>
    <s v="9999 N/A - Balance Sheet Only"/>
    <m/>
  </r>
  <r>
    <n v="10402"/>
    <s v="Mission Office - Mission Office Acct 3378"/>
    <x v="35"/>
    <x v="0"/>
    <m/>
    <x v="0"/>
    <x v="0"/>
    <x v="4"/>
    <x v="0"/>
    <s v="Yes - Mission Office"/>
    <m/>
  </r>
  <r>
    <n v="10403"/>
    <s v="Mission Office - Mass Acct 3386"/>
    <x v="36"/>
    <x v="0"/>
    <m/>
    <x v="0"/>
    <x v="0"/>
    <x v="4"/>
    <x v="0"/>
    <s v="Yes - Mission Office"/>
    <m/>
  </r>
  <r>
    <n v="10404"/>
    <s v="Mission Office - POF Acct 3207"/>
    <x v="37"/>
    <x v="0"/>
    <m/>
    <x v="0"/>
    <x v="0"/>
    <x v="4"/>
    <x v="0"/>
    <s v="Yes - Mission Office"/>
    <m/>
  </r>
  <r>
    <n v="10405"/>
    <s v="CCI-HFS Petty Checking 4723"/>
    <x v="38"/>
    <x v="0"/>
    <m/>
    <x v="0"/>
    <x v="0"/>
    <x v="4"/>
    <x v="0"/>
    <s v="Yes - Intacct auto-assigns to follow the program when the bank is selected in 'Pay Bills'"/>
    <m/>
  </r>
  <r>
    <n v="10406"/>
    <s v="CCI-Crisis Petty Checking 6217"/>
    <x v="39"/>
    <x v="0"/>
    <m/>
    <x v="0"/>
    <x v="0"/>
    <x v="4"/>
    <x v="0"/>
    <s v="Yes - Intacct auto-assigns to follow the program when the bank is selected in 'Pay Bills'"/>
    <m/>
  </r>
  <r>
    <n v="10407"/>
    <s v="CCI-SEC Petty Checking 7684"/>
    <x v="40"/>
    <x v="0"/>
    <m/>
    <x v="0"/>
    <x v="0"/>
    <x v="4"/>
    <x v="0"/>
    <s v="Yes - Intacct auto-assigns to follow the program when the bank is selected in 'Pay Bills'"/>
    <m/>
  </r>
  <r>
    <n v="10408"/>
    <s v="CCI-Senior Companion 8232"/>
    <x v="41"/>
    <x v="0"/>
    <m/>
    <x v="0"/>
    <x v="0"/>
    <x v="4"/>
    <x v="0"/>
    <s v="Yes - Intacct auto-assigns to follow the program when the bank is selected in 'Pay Bills'"/>
    <m/>
  </r>
  <r>
    <n v="10409"/>
    <s v="CCI-RSVP Checking 3600"/>
    <x v="42"/>
    <x v="0"/>
    <m/>
    <x v="0"/>
    <x v="0"/>
    <x v="4"/>
    <x v="0"/>
    <s v="Yes - Intacct auto-assigns to follow the program when the bank is selected in 'Pay Bills'"/>
    <m/>
  </r>
  <r>
    <n v="10410"/>
    <s v="CCTC-Petty Checking 3024"/>
    <x v="43"/>
    <x v="0"/>
    <m/>
    <x v="0"/>
    <x v="0"/>
    <x v="4"/>
    <x v="0"/>
    <s v="9999 N/A - Balance Sheet Only"/>
    <m/>
  </r>
  <r>
    <n v="10411"/>
    <s v="CCTH-Petty Checking FFB 0758"/>
    <x v="44"/>
    <x v="0"/>
    <m/>
    <x v="0"/>
    <x v="0"/>
    <x v="4"/>
    <x v="0"/>
    <s v="9999 N/A - Balance Sheet Only"/>
    <m/>
  </r>
  <r>
    <n v="10412"/>
    <s v="Brute Petty Checking Account 9577"/>
    <x v="45"/>
    <x v="0"/>
    <m/>
    <x v="0"/>
    <x v="0"/>
    <x v="4"/>
    <x v="0"/>
    <s v="9999 N/A - Balance Sheet Only"/>
    <m/>
  </r>
  <r>
    <n v="10413"/>
    <s v="MTCA Petty-Central Catholic 8851"/>
    <x v="46"/>
    <x v="0"/>
    <m/>
    <x v="0"/>
    <x v="0"/>
    <x v="4"/>
    <x v="0"/>
    <s v="9999 N/A - Balance Sheet Only"/>
    <m/>
  </r>
  <r>
    <n v="10414"/>
    <s v="MTCA Petty-Central Office 4671"/>
    <x v="47"/>
    <x v="0"/>
    <m/>
    <x v="0"/>
    <x v="0"/>
    <x v="4"/>
    <x v="0"/>
    <s v="9999 N/A - Balance Sheet Only"/>
    <m/>
  </r>
  <r>
    <n v="10415"/>
    <s v="MTCA Petty-Holy Angels 8547"/>
    <x v="48"/>
    <x v="0"/>
    <m/>
    <x v="0"/>
    <x v="0"/>
    <x v="4"/>
    <x v="0"/>
    <s v="9999 N/A - Balance Sheet Only"/>
    <m/>
  </r>
  <r>
    <n v="10416"/>
    <s v="MTCA Petty-Holy Cross 8844"/>
    <x v="49"/>
    <x v="0"/>
    <m/>
    <x v="0"/>
    <x v="0"/>
    <x v="4"/>
    <x v="0"/>
    <s v="9999 N/A - Balance Sheet Only"/>
    <m/>
  </r>
  <r>
    <n v="10417"/>
    <s v="MTCA Petty-IMPACT 7569"/>
    <x v="50"/>
    <x v="0"/>
    <m/>
    <x v="0"/>
    <x v="0"/>
    <x v="4"/>
    <x v="0"/>
    <s v="9999 N/A - Balance Sheet Only"/>
    <m/>
  </r>
  <r>
    <n v="10418"/>
    <s v="MTCA Petty-St Philip Neri 8836"/>
    <x v="51"/>
    <x v="0"/>
    <m/>
    <x v="0"/>
    <x v="0"/>
    <x v="4"/>
    <x v="0"/>
    <s v="9999 N/A - Balance Sheet Only"/>
    <m/>
  </r>
  <r>
    <n v="10419"/>
    <s v="MTCA Petty-St Anthony 7551"/>
    <x v="52"/>
    <x v="0"/>
    <m/>
    <x v="0"/>
    <x v="0"/>
    <x v="4"/>
    <x v="0"/>
    <s v="9999 N/A - Balance Sheet Only"/>
    <m/>
  </r>
  <r>
    <n v="10420"/>
    <s v="CYO Petty Checking - NEED TO INACTIVATE"/>
    <x v="53"/>
    <x v="0"/>
    <m/>
    <x v="0"/>
    <x v="0"/>
    <x v="4"/>
    <x v="0"/>
    <s v="9999 N/A - Balance Sheet Only"/>
    <m/>
  </r>
  <r>
    <n v="10421"/>
    <s v="CYO Camp Petty Checking PNC"/>
    <x v="54"/>
    <x v="0"/>
    <m/>
    <x v="0"/>
    <x v="0"/>
    <x v="4"/>
    <x v="0"/>
    <s v="9999 N/A - Balance Sheet Only"/>
    <m/>
  </r>
  <r>
    <n v="10500"/>
    <s v="Undeposited Funds/Cash on Hand"/>
    <x v="55"/>
    <x v="0"/>
    <n v="1"/>
    <x v="0"/>
    <x v="0"/>
    <x v="5"/>
    <x v="0"/>
    <s v="9999 N/A - Balance Sheet Only"/>
    <m/>
  </r>
  <r>
    <n v="10600"/>
    <s v="Petty Cash"/>
    <x v="56"/>
    <x v="0"/>
    <n v="1"/>
    <x v="0"/>
    <x v="0"/>
    <x v="6"/>
    <x v="0"/>
    <s v="Yes - Various Programs Based on Location of Petty Cash"/>
    <m/>
  </r>
  <r>
    <n v="10700.001"/>
    <s v="ADLF Acct 302-00 - CCF Matching Funds for Endowment 202-0492"/>
    <x v="57"/>
    <x v="0"/>
    <m/>
    <x v="0"/>
    <x v="0"/>
    <x v="7"/>
    <x v="1"/>
    <s v="9999 N/A - Balance Sheet Only"/>
    <m/>
  </r>
  <r>
    <n v="10700.002"/>
    <s v="ADLF Acct 302-02 - CCF Unrestricted Contributions"/>
    <x v="58"/>
    <x v="0"/>
    <m/>
    <x v="0"/>
    <x v="0"/>
    <x v="7"/>
    <x v="1"/>
    <s v="9999 N/A - Balance Sheet Only"/>
    <m/>
  </r>
  <r>
    <n v="10700.003000000001"/>
    <s v="ADLF Acct 302-03 - CCF Matching Funds"/>
    <x v="59"/>
    <x v="0"/>
    <m/>
    <x v="0"/>
    <x v="0"/>
    <x v="7"/>
    <x v="1"/>
    <s v="9999 N/A - Balance Sheet Only"/>
    <m/>
  </r>
  <r>
    <n v="10700.004000000001"/>
    <s v="ADLF Acct 314-00 - Brute"/>
    <x v="60"/>
    <x v="0"/>
    <m/>
    <x v="0"/>
    <x v="0"/>
    <x v="7"/>
    <x v="1"/>
    <s v="9999 N/A - Balance Sheet Only"/>
    <m/>
  </r>
  <r>
    <n v="10700.004999999999"/>
    <s v="ADLF Acct 350-50 - Fatima Volunteer League Savings"/>
    <x v="61"/>
    <x v="0"/>
    <m/>
    <x v="0"/>
    <x v="0"/>
    <x v="7"/>
    <x v="1"/>
    <s v="9999 N/A - Balance Sheet Only"/>
    <m/>
  </r>
  <r>
    <n v="10700.005999999999"/>
    <s v="ADLF Acct 510-00 - CYO Savings"/>
    <x v="62"/>
    <x v="0"/>
    <m/>
    <x v="0"/>
    <x v="0"/>
    <x v="7"/>
    <x v="1"/>
    <s v="9999 N/A - Balance Sheet Only"/>
    <m/>
  </r>
  <r>
    <n v="10700.007"/>
    <s v="ADLF Acct 510-50 - CYO Capital Projects Fund"/>
    <x v="63"/>
    <x v="0"/>
    <m/>
    <x v="0"/>
    <x v="0"/>
    <x v="7"/>
    <x v="1"/>
    <s v="9999 N/A - Balance Sheet Only"/>
    <m/>
  </r>
  <r>
    <n v="10700.008"/>
    <s v="ADLF Acct 602-00 - CCI Savings"/>
    <x v="64"/>
    <x v="0"/>
    <m/>
    <x v="0"/>
    <x v="0"/>
    <x v="7"/>
    <x v="1"/>
    <s v="9999 N/A - Balance Sheet Only"/>
    <m/>
  </r>
  <r>
    <n v="10700.009"/>
    <s v="ADLF Acct 618-00 - SECC Savings"/>
    <x v="65"/>
    <x v="0"/>
    <m/>
    <x v="0"/>
    <x v="0"/>
    <x v="7"/>
    <x v="1"/>
    <s v="9999 N/A - Balance Sheet Only"/>
    <m/>
  </r>
  <r>
    <n v="10700.01"/>
    <s v="ADLF Acct 621-00 - CCTH Savings"/>
    <x v="66"/>
    <x v="0"/>
    <m/>
    <x v="0"/>
    <x v="0"/>
    <x v="7"/>
    <x v="1"/>
    <s v="9999 N/A - Balance Sheet Only"/>
    <m/>
  </r>
  <r>
    <n v="10700.011"/>
    <s v="ADLF Acct XXX-XX - Charities Deanery Projects"/>
    <x v="67"/>
    <x v="0"/>
    <m/>
    <x v="0"/>
    <x v="0"/>
    <x v="7"/>
    <x v="1"/>
    <s v="9999 N/A - Balance Sheet Only"/>
    <m/>
  </r>
  <r>
    <s v="10700.012"/>
    <s v="ADLF Acct 255-0519 - Becky's Place Shelter for Women and Children Endowment Fund"/>
    <x v="68"/>
    <x v="1"/>
    <m/>
    <x v="0"/>
    <x v="0"/>
    <x v="7"/>
    <x v="1"/>
    <s v="9999 N/A - Balance Sheet Only"/>
    <m/>
  </r>
  <r>
    <s v="10700.013"/>
    <s v="ADLF Acct - MTCA Various"/>
    <x v="69"/>
    <x v="0"/>
    <m/>
    <x v="0"/>
    <x v="0"/>
    <x v="7"/>
    <x v="1"/>
    <s v="9999 N/A - Balance Sheet Only"/>
    <m/>
  </r>
  <r>
    <n v="10710"/>
    <s v="CCTH-Savings FFB 8254"/>
    <x v="70"/>
    <x v="0"/>
    <m/>
    <x v="0"/>
    <x v="0"/>
    <x v="7"/>
    <x v="2"/>
    <s v="9999 N/A - Balance Sheet Only"/>
    <m/>
  </r>
  <r>
    <n v="10711"/>
    <s v="SECC - Savings Account"/>
    <x v="71"/>
    <x v="0"/>
    <m/>
    <x v="0"/>
    <x v="0"/>
    <x v="7"/>
    <x v="2"/>
    <s v="9999 N/A - Balance Sheet Only"/>
    <m/>
  </r>
  <r>
    <n v="10712"/>
    <s v="CYO - Savings Account"/>
    <x v="72"/>
    <x v="0"/>
    <m/>
    <x v="0"/>
    <x v="0"/>
    <x v="7"/>
    <x v="2"/>
    <s v="9999 N/A - Balance Sheet Only"/>
    <m/>
  </r>
  <r>
    <n v="11000"/>
    <s v="Investments-Cash Equivalents"/>
    <x v="73"/>
    <x v="0"/>
    <n v="1"/>
    <x v="0"/>
    <x v="1"/>
    <x v="8"/>
    <x v="0"/>
    <s v="Yes - CCF Endowments, CCF CGAs, various others"/>
    <m/>
  </r>
  <r>
    <n v="11099"/>
    <s v="Investments - Eliminations"/>
    <x v="74"/>
    <x v="0"/>
    <m/>
    <x v="0"/>
    <x v="1"/>
    <x v="8"/>
    <x v="0"/>
    <s v="9999 N/A - Balance Sheet Only"/>
    <m/>
  </r>
  <r>
    <n v="11100"/>
    <s v="Investments"/>
    <x v="75"/>
    <x v="0"/>
    <n v="2"/>
    <x v="0"/>
    <x v="1"/>
    <x v="9"/>
    <x v="0"/>
    <s v="Yes - CCF Endowments, CCF CGAs, various others"/>
    <m/>
  </r>
  <r>
    <n v="11100.01"/>
    <s v="Investments-Interco Endowment # 602-0010"/>
    <x v="76"/>
    <x v="0"/>
    <n v="2"/>
    <x v="0"/>
    <x v="1"/>
    <x v="9"/>
    <x v="3"/>
    <s v="Yes"/>
    <m/>
  </r>
  <r>
    <n v="11100.062"/>
    <s v="Investments-Interco Endowment # 260-0062"/>
    <x v="77"/>
    <x v="0"/>
    <n v="2"/>
    <x v="0"/>
    <x v="1"/>
    <x v="9"/>
    <x v="3"/>
    <s v="Yes"/>
    <m/>
  </r>
  <r>
    <n v="11100.064"/>
    <s v="Investments-Interco Endowment # 271-0064"/>
    <x v="78"/>
    <x v="0"/>
    <n v="2"/>
    <x v="0"/>
    <x v="1"/>
    <x v="9"/>
    <x v="3"/>
    <s v="Yes"/>
    <m/>
  </r>
  <r>
    <n v="11100.084000000001"/>
    <s v="Investments-Interco Endowment # 260-0084"/>
    <x v="79"/>
    <x v="0"/>
    <n v="2"/>
    <x v="0"/>
    <x v="1"/>
    <x v="9"/>
    <x v="3"/>
    <s v="Yes"/>
    <m/>
  </r>
  <r>
    <n v="11100.124"/>
    <s v="Investments-Interco Endowment # 250-0124"/>
    <x v="80"/>
    <x v="0"/>
    <n v="2"/>
    <x v="0"/>
    <x v="1"/>
    <x v="9"/>
    <x v="3"/>
    <s v="Yes"/>
    <m/>
  </r>
  <r>
    <n v="11100.129000000001"/>
    <s v="Investments-Interco Endowment # 602-0129"/>
    <x v="81"/>
    <x v="0"/>
    <n v="2"/>
    <x v="0"/>
    <x v="1"/>
    <x v="9"/>
    <x v="3"/>
    <s v="Yes"/>
    <m/>
  </r>
  <r>
    <n v="11100.141"/>
    <s v="Investments-Interco Endowment # 602-0141"/>
    <x v="82"/>
    <x v="0"/>
    <n v="2"/>
    <x v="0"/>
    <x v="1"/>
    <x v="9"/>
    <x v="3"/>
    <s v="Yes"/>
    <m/>
  </r>
  <r>
    <n v="11100.142"/>
    <s v="Investments-Interco Endowment # 602-0142"/>
    <x v="83"/>
    <x v="0"/>
    <n v="2"/>
    <x v="0"/>
    <x v="1"/>
    <x v="9"/>
    <x v="3"/>
    <s v="Yes"/>
    <m/>
  </r>
  <r>
    <n v="11100.154"/>
    <s v="Investments-Interco Endowment # 602-0154"/>
    <x v="84"/>
    <x v="0"/>
    <n v="2"/>
    <x v="0"/>
    <x v="1"/>
    <x v="9"/>
    <x v="3"/>
    <s v="Yes"/>
    <m/>
  </r>
  <r>
    <n v="11100.218999999999"/>
    <s v="Investments-Interco Endowment # 602-0219"/>
    <x v="85"/>
    <x v="0"/>
    <n v="2"/>
    <x v="0"/>
    <x v="1"/>
    <x v="9"/>
    <x v="3"/>
    <s v="Yes"/>
    <m/>
  </r>
  <r>
    <n v="11100.22"/>
    <s v="Investments-Interco Endowment # 275-0220"/>
    <x v="86"/>
    <x v="0"/>
    <n v="2"/>
    <x v="0"/>
    <x v="1"/>
    <x v="9"/>
    <x v="3"/>
    <s v="Yes"/>
    <m/>
  </r>
  <r>
    <n v="11100.24"/>
    <s v="Investments-Interco Endowment # 270-0240"/>
    <x v="87"/>
    <x v="0"/>
    <n v="2"/>
    <x v="0"/>
    <x v="1"/>
    <x v="9"/>
    <x v="3"/>
    <s v="Yes"/>
    <m/>
  </r>
  <r>
    <n v="11100.282999999999"/>
    <s v="Investments-Interco Endowment # 260-0283"/>
    <x v="88"/>
    <x v="0"/>
    <n v="2"/>
    <x v="0"/>
    <x v="1"/>
    <x v="9"/>
    <x v="3"/>
    <s v="Yes"/>
    <m/>
  </r>
  <r>
    <n v="11100.33"/>
    <s v="Investments-Interco Endowment # 260-0330"/>
    <x v="89"/>
    <x v="0"/>
    <n v="2"/>
    <x v="0"/>
    <x v="1"/>
    <x v="9"/>
    <x v="3"/>
    <s v="Yes"/>
    <m/>
  </r>
  <r>
    <n v="11100.39"/>
    <s v="Investments-Interco Endowment # 251-0390"/>
    <x v="90"/>
    <x v="0"/>
    <n v="2"/>
    <x v="0"/>
    <x v="1"/>
    <x v="9"/>
    <x v="3"/>
    <s v="Yes"/>
    <m/>
  </r>
  <r>
    <n v="11100.432000000001"/>
    <s v="Investments-Interco Endowment # 260-0432"/>
    <x v="91"/>
    <x v="0"/>
    <n v="2"/>
    <x v="0"/>
    <x v="1"/>
    <x v="9"/>
    <x v="3"/>
    <s v="Yes"/>
    <m/>
  </r>
  <r>
    <n v="11100.456"/>
    <s v="Investments-Interco Endowment # 251-0456"/>
    <x v="92"/>
    <x v="0"/>
    <n v="2"/>
    <x v="0"/>
    <x v="1"/>
    <x v="9"/>
    <x v="3"/>
    <s v="Yes"/>
    <m/>
  </r>
  <r>
    <n v="11100.46"/>
    <s v="Investments-Interco Endowment # 260-0460"/>
    <x v="93"/>
    <x v="0"/>
    <n v="2"/>
    <x v="0"/>
    <x v="1"/>
    <x v="9"/>
    <x v="3"/>
    <s v="Yes"/>
    <m/>
  </r>
  <r>
    <n v="11100.468000000001"/>
    <s v="Investments-Interco Endowment # 602-0468"/>
    <x v="94"/>
    <x v="0"/>
    <n v="2"/>
    <x v="0"/>
    <x v="1"/>
    <x v="9"/>
    <x v="3"/>
    <s v="Yes"/>
    <m/>
  </r>
  <r>
    <n v="11100.499"/>
    <s v="Investments-Interco Endowment # 260-0499"/>
    <x v="95"/>
    <x v="0"/>
    <m/>
    <x v="0"/>
    <x v="1"/>
    <x v="9"/>
    <x v="3"/>
    <s v="Yes"/>
    <m/>
  </r>
  <r>
    <n v="11100.519"/>
    <s v="Investments-Interco Endowment # 255-0519"/>
    <x v="96"/>
    <x v="0"/>
    <m/>
    <x v="0"/>
    <x v="1"/>
    <x v="9"/>
    <x v="3"/>
    <s v="Yes"/>
    <m/>
  </r>
  <r>
    <n v="11100.537"/>
    <s v="Investments-Interco Endowment # 271-0537"/>
    <x v="97"/>
    <x v="0"/>
    <m/>
    <x v="0"/>
    <x v="1"/>
    <x v="9"/>
    <x v="3"/>
    <s v="Yes"/>
    <m/>
  </r>
  <r>
    <n v="11101"/>
    <s v="Investments-NCRRG"/>
    <x v="98"/>
    <x v="0"/>
    <n v="2"/>
    <x v="0"/>
    <x v="1"/>
    <x v="9"/>
    <x v="0"/>
    <s v="9999 N/A - Balance Sheet Only"/>
    <m/>
  </r>
  <r>
    <n v="11102"/>
    <s v="Endowment-Non CCF"/>
    <x v="99"/>
    <x v="0"/>
    <n v="2"/>
    <x v="0"/>
    <x v="1"/>
    <x v="9"/>
    <x v="0"/>
    <s v="9999 N/A - Balance Sheet Only"/>
    <m/>
  </r>
  <r>
    <n v="11103"/>
    <s v="Charitable Gift Annuities-Interco"/>
    <x v="100"/>
    <x v="0"/>
    <m/>
    <x v="0"/>
    <x v="1"/>
    <x v="9"/>
    <x v="0"/>
    <s v="Yes - Agencies"/>
    <m/>
  </r>
  <r>
    <n v="11104"/>
    <s v="Investments-BPIC"/>
    <x v="101"/>
    <x v="0"/>
    <m/>
    <x v="0"/>
    <x v="1"/>
    <x v="9"/>
    <x v="0"/>
    <s v="9999 N/A - Balance Sheet Only"/>
    <m/>
  </r>
  <r>
    <n v="12000"/>
    <s v="Contribution / Pledge Receivable"/>
    <x v="102"/>
    <x v="0"/>
    <n v="3.1"/>
    <x v="0"/>
    <x v="2"/>
    <x v="10"/>
    <x v="4"/>
    <s v="9999 N/A - Balance Sheet Only, option to include specific program based on entity circumstances (THCC Foodbank is an example)"/>
    <m/>
  </r>
  <r>
    <n v="12001"/>
    <s v="Contribution / Pledge Receivable - UCA / LFOM"/>
    <x v="103"/>
    <x v="0"/>
    <n v="3.1"/>
    <x v="0"/>
    <x v="2"/>
    <x v="10"/>
    <x v="4"/>
    <s v="Yes - UCA and LFOM only"/>
    <m/>
  </r>
  <r>
    <n v="12080"/>
    <s v="Allowance For Doubtful Accts - Pledge / Cont Rec."/>
    <x v="104"/>
    <x v="0"/>
    <n v="3.1"/>
    <x v="0"/>
    <x v="2"/>
    <x v="10"/>
    <x v="5"/>
    <s v="Yes - UCA, LFOM, and THCC Foodbank, otherwise use 9999"/>
    <m/>
  </r>
  <r>
    <n v="12090"/>
    <s v="Discounts - Pledges / Contributions Rec."/>
    <x v="105"/>
    <x v="0"/>
    <n v="3.1"/>
    <x v="0"/>
    <x v="2"/>
    <x v="10"/>
    <x v="6"/>
    <s v="9999 N/A - Balance Sheet Only"/>
    <m/>
  </r>
  <r>
    <n v="12099"/>
    <s v="AR Contributions - Eliminations"/>
    <x v="106"/>
    <x v="0"/>
    <m/>
    <x v="0"/>
    <x v="2"/>
    <x v="10"/>
    <x v="4"/>
    <s v="9999 N/A - Balance Sheet Only"/>
    <m/>
  </r>
  <r>
    <n v="12100"/>
    <s v="ADLF Receivable - Loans"/>
    <x v="107"/>
    <x v="0"/>
    <n v="3.2"/>
    <x v="0"/>
    <x v="2"/>
    <x v="11"/>
    <x v="7"/>
    <s v="Yes - ADLF"/>
    <m/>
  </r>
  <r>
    <n v="12101"/>
    <s v="ADLF Receivable - Interest"/>
    <x v="108"/>
    <x v="0"/>
    <n v="3.2"/>
    <x v="0"/>
    <x v="2"/>
    <x v="11"/>
    <x v="7"/>
    <s v="Yes - ADLF"/>
    <m/>
  </r>
  <r>
    <n v="12180"/>
    <s v="Allowance For Doubtful Accts - ADLF Receivables"/>
    <x v="109"/>
    <x v="0"/>
    <n v="3.2"/>
    <x v="0"/>
    <x v="2"/>
    <x v="11"/>
    <x v="8"/>
    <s v="Yes - ADLF"/>
    <m/>
  </r>
  <r>
    <n v="12199"/>
    <s v="ADLF Receivable - Eliminations"/>
    <x v="110"/>
    <x v="0"/>
    <m/>
    <x v="0"/>
    <x v="2"/>
    <x v="11"/>
    <x v="7"/>
    <s v="9999 N/A - Balance Sheet Only"/>
    <m/>
  </r>
  <r>
    <n v="12200"/>
    <s v="A/R - Billing to Parishes and Agencies"/>
    <x v="111"/>
    <x v="0"/>
    <n v="3.3"/>
    <x v="0"/>
    <x v="2"/>
    <x v="12"/>
    <x v="9"/>
    <s v="Yes - will occur automatically through Accounts Receivable module"/>
    <m/>
  </r>
  <r>
    <n v="12201"/>
    <s v="A/R - Related Party"/>
    <x v="112"/>
    <x v="0"/>
    <m/>
    <x v="0"/>
    <x v="2"/>
    <x v="12"/>
    <x v="9"/>
    <s v="9999 N/A - Balance Sheet Only"/>
    <m/>
  </r>
  <r>
    <n v="12202"/>
    <s v="A/R - Pension"/>
    <x v="113"/>
    <x v="0"/>
    <n v="3.3"/>
    <x v="0"/>
    <x v="2"/>
    <x v="12"/>
    <x v="9"/>
    <s v="9999 N/A - Balance Sheet Only"/>
    <m/>
  </r>
  <r>
    <n v="12203"/>
    <s v="Billing Holding Accounts - Do not use (historical only)"/>
    <x v="114"/>
    <x v="0"/>
    <n v="3.3"/>
    <x v="0"/>
    <x v="2"/>
    <x v="12"/>
    <x v="9"/>
    <s v="9999 N/A - Balance Sheet Only"/>
    <m/>
  </r>
  <r>
    <n v="12203.001"/>
    <s v="A/R - Billing - Priest Wages"/>
    <x v="115"/>
    <x v="0"/>
    <m/>
    <x v="0"/>
    <x v="2"/>
    <x v="12"/>
    <x v="9"/>
    <s v="9999 N/A - Balance Sheet Only"/>
    <m/>
  </r>
  <r>
    <n v="12203.002"/>
    <s v="A/R - Billing - Stipends"/>
    <x v="116"/>
    <x v="0"/>
    <m/>
    <x v="0"/>
    <x v="2"/>
    <x v="12"/>
    <x v="9"/>
    <s v="9999 N/A - Balance Sheet Only"/>
    <m/>
  </r>
  <r>
    <n v="12203.003000000001"/>
    <s v="A/R - Billing - SECA"/>
    <x v="117"/>
    <x v="0"/>
    <m/>
    <x v="0"/>
    <x v="2"/>
    <x v="12"/>
    <x v="9"/>
    <s v="9999 N/A - Balance Sheet Only"/>
    <m/>
  </r>
  <r>
    <n v="12203.004000000001"/>
    <s v="A/R - Billing - Lay Wages"/>
    <x v="118"/>
    <x v="0"/>
    <m/>
    <x v="0"/>
    <x v="2"/>
    <x v="12"/>
    <x v="9"/>
    <s v="9999 N/A - Balance Sheet Only"/>
    <m/>
  </r>
  <r>
    <n v="12203.004999999999"/>
    <s v="A/R - Billing - PICA"/>
    <x v="119"/>
    <x v="0"/>
    <m/>
    <x v="0"/>
    <x v="2"/>
    <x v="12"/>
    <x v="9"/>
    <s v="9999 N/A - Balance Sheet Only"/>
    <m/>
  </r>
  <r>
    <n v="12203.005999999999"/>
    <s v="A/R - Billing - Other"/>
    <x v="120"/>
    <x v="0"/>
    <m/>
    <x v="0"/>
    <x v="2"/>
    <x v="12"/>
    <x v="9"/>
    <s v="9999 N/A - Balance Sheet Only"/>
    <m/>
  </r>
  <r>
    <n v="12203.007"/>
    <s v="Billing Clearing - Rent / Housing Allowance"/>
    <x v="121"/>
    <x v="0"/>
    <m/>
    <x v="0"/>
    <x v="2"/>
    <x v="12"/>
    <x v="9"/>
    <s v="9999 N/A - Balance Sheet Only"/>
    <m/>
  </r>
  <r>
    <n v="12203.008"/>
    <s v="Billing Clearing - CCI Counseling"/>
    <x v="122"/>
    <x v="0"/>
    <m/>
    <x v="0"/>
    <x v="2"/>
    <x v="12"/>
    <x v="9"/>
    <s v="9999 N/A - Balance Sheet Only"/>
    <m/>
  </r>
  <r>
    <n v="12203.009"/>
    <s v="Billing Clearing - Teacher Internships"/>
    <x v="123"/>
    <x v="0"/>
    <m/>
    <x v="0"/>
    <x v="2"/>
    <x v="12"/>
    <x v="9"/>
    <s v="9999 N/A - Balance Sheet Only"/>
    <m/>
  </r>
  <r>
    <n v="12203.01"/>
    <s v="Billing Clearing - Indy Education Assessment"/>
    <x v="124"/>
    <x v="0"/>
    <m/>
    <x v="0"/>
    <x v="2"/>
    <x v="12"/>
    <x v="9"/>
    <s v="9999 N/A - Balance Sheet Only"/>
    <m/>
  </r>
  <r>
    <n v="12203.011"/>
    <s v="Billing Clearing - West Deanery Support"/>
    <x v="125"/>
    <x v="0"/>
    <m/>
    <x v="0"/>
    <x v="2"/>
    <x v="12"/>
    <x v="9"/>
    <s v="9999 N/A - Balance Sheet Only"/>
    <m/>
  </r>
  <r>
    <n v="12203.012000000001"/>
    <s v="Billing Clearing - TH Deanery Support"/>
    <x v="126"/>
    <x v="0"/>
    <m/>
    <x v="0"/>
    <x v="2"/>
    <x v="12"/>
    <x v="9"/>
    <s v="9999 N/A - Balance Sheet Only"/>
    <m/>
  </r>
  <r>
    <n v="12203.013000000001"/>
    <s v="Billing Clearing - Batesville Deanery Support"/>
    <x v="127"/>
    <x v="0"/>
    <m/>
    <x v="0"/>
    <x v="2"/>
    <x v="12"/>
    <x v="9"/>
    <s v="9999 N/A - Balance Sheet Only"/>
    <m/>
  </r>
  <r>
    <n v="12203.013999999999"/>
    <s v="Billing Clearing - NA Deanery Support"/>
    <x v="128"/>
    <x v="0"/>
    <m/>
    <x v="0"/>
    <x v="2"/>
    <x v="12"/>
    <x v="9"/>
    <s v="9999 N/A - Balance Sheet Only"/>
    <m/>
  </r>
  <r>
    <n v="12203.014999999999"/>
    <s v="Billing Clearing - ACH Credits to Customers"/>
    <x v="129"/>
    <x v="0"/>
    <m/>
    <x v="0"/>
    <x v="2"/>
    <x v="12"/>
    <x v="9"/>
    <s v="9999 N/A - Balance Sheet Only"/>
    <m/>
  </r>
  <r>
    <n v="12203.016"/>
    <s v="Billing Clearing - Loans Issued"/>
    <x v="130"/>
    <x v="0"/>
    <m/>
    <x v="0"/>
    <x v="2"/>
    <x v="12"/>
    <x v="9"/>
    <s v="9999 N/A - Balance Sheet Only"/>
    <m/>
  </r>
  <r>
    <s v="12203.017"/>
    <s v="Billing Clearing - CYO / CYO Camp Billing"/>
    <x v="131"/>
    <x v="0"/>
    <m/>
    <x v="0"/>
    <x v="2"/>
    <x v="12"/>
    <x v="9"/>
    <s v="9999 N/A - Balance Sheet Only"/>
    <m/>
  </r>
  <r>
    <n v="12204"/>
    <s v="A/R - Accrued Billed Items"/>
    <x v="132"/>
    <x v="0"/>
    <n v="3.3"/>
    <x v="0"/>
    <x v="2"/>
    <x v="12"/>
    <x v="9"/>
    <s v="9999 N/A - Balance Sheet Only"/>
    <s v="Accrued billed health insurance (update annually)"/>
  </r>
  <r>
    <n v="12280"/>
    <s v="Allowance For Doubtful Accts - Billing Receivables"/>
    <x v="133"/>
    <x v="0"/>
    <n v="3.3"/>
    <x v="0"/>
    <x v="2"/>
    <x v="12"/>
    <x v="10"/>
    <s v="9999 N/A - Balance Sheet Only"/>
    <m/>
  </r>
  <r>
    <n v="12299"/>
    <s v="AR Due from Parishes and Other Arch Entities - Eliminations"/>
    <x v="134"/>
    <x v="0"/>
    <m/>
    <x v="0"/>
    <x v="2"/>
    <x v="12"/>
    <x v="9"/>
    <s v="9999 N/A - Balance Sheet Only"/>
    <m/>
  </r>
  <r>
    <n v="12299.1"/>
    <s v="Due From - Roman Catholic Archdiocese of Indianapolis, Inc."/>
    <x v="135"/>
    <x v="0"/>
    <m/>
    <x v="0"/>
    <x v="2"/>
    <x v="12"/>
    <x v="11"/>
    <s v="9999 N/A - Balance Sheet Only"/>
    <m/>
  </r>
  <r>
    <n v="12299.11"/>
    <s v="Due From - Catholic Charities Indianapolis, Inc."/>
    <x v="136"/>
    <x v="0"/>
    <m/>
    <x v="0"/>
    <x v="2"/>
    <x v="12"/>
    <x v="11"/>
    <s v="9999 N/A - Balance Sheet Only"/>
    <m/>
  </r>
  <r>
    <n v="12299.12"/>
    <s v="Due From - Catholic Charities Bloomington, Inc."/>
    <x v="137"/>
    <x v="0"/>
    <m/>
    <x v="0"/>
    <x v="2"/>
    <x v="12"/>
    <x v="11"/>
    <s v="9999 N/A - Balance Sheet Only"/>
    <m/>
  </r>
  <r>
    <n v="12299.13"/>
    <s v="Due From - Catholic Charities Terre Haute, Inc."/>
    <x v="138"/>
    <x v="0"/>
    <m/>
    <x v="0"/>
    <x v="2"/>
    <x v="12"/>
    <x v="11"/>
    <s v="9999 N/A - Balance Sheet Only"/>
    <m/>
  </r>
  <r>
    <n v="12299.14"/>
    <s v="Due From - Terre Haute Catholic Charities Foodbank, Inc."/>
    <x v="139"/>
    <x v="0"/>
    <m/>
    <x v="0"/>
    <x v="2"/>
    <x v="12"/>
    <x v="11"/>
    <s v="9999 N/A - Balance Sheet Only"/>
    <m/>
  </r>
  <r>
    <n v="12299.15"/>
    <s v="Due From - Catholic Charities Tell City, Inc."/>
    <x v="140"/>
    <x v="0"/>
    <m/>
    <x v="0"/>
    <x v="2"/>
    <x v="12"/>
    <x v="11"/>
    <s v="9999 N/A - Balance Sheet Only"/>
    <m/>
  </r>
  <r>
    <n v="12299.16"/>
    <s v="Due From - Catholic Charities of the Archdiocese of Indianapolis, Inc."/>
    <x v="141"/>
    <x v="0"/>
    <m/>
    <x v="0"/>
    <x v="2"/>
    <x v="12"/>
    <x v="11"/>
    <s v="9999 N/A - Balance Sheet Only"/>
    <m/>
  </r>
  <r>
    <n v="12299.17"/>
    <s v="Due From - St. Elizabeth Catholic Charities, Inc."/>
    <x v="142"/>
    <x v="0"/>
    <m/>
    <x v="0"/>
    <x v="2"/>
    <x v="12"/>
    <x v="11"/>
    <s v="9999 N/A - Balance Sheet Only"/>
    <m/>
  </r>
  <r>
    <n v="12299.18"/>
    <s v="Due From - Our Lady of Fatima Retreat House, Inc."/>
    <x v="143"/>
    <x v="0"/>
    <m/>
    <x v="0"/>
    <x v="2"/>
    <x v="12"/>
    <x v="11"/>
    <s v="9999 N/A - Balance Sheet Only"/>
    <m/>
  </r>
  <r>
    <n v="12299.19"/>
    <s v="Due From - Bishop Simon Brute College Seminary, Inc."/>
    <x v="144"/>
    <x v="0"/>
    <m/>
    <x v="0"/>
    <x v="2"/>
    <x v="12"/>
    <x v="11"/>
    <s v="9999 N/A - Balance Sheet Only"/>
    <m/>
  </r>
  <r>
    <n v="12299.2"/>
    <s v="Due From - Catholic Community Foundation, Inc."/>
    <x v="145"/>
    <x v="0"/>
    <m/>
    <x v="0"/>
    <x v="2"/>
    <x v="12"/>
    <x v="11"/>
    <s v="9999 N/A - Balance Sheet Only"/>
    <m/>
  </r>
  <r>
    <n v="12299.21"/>
    <s v="Due From - Catholic Youth Organization of the Archdiocese of Indianapolis, Inc"/>
    <x v="146"/>
    <x v="0"/>
    <m/>
    <x v="0"/>
    <x v="2"/>
    <x v="12"/>
    <x v="11"/>
    <s v="9999 N/A - Balance Sheet Only"/>
    <m/>
  </r>
  <r>
    <n v="12299.22"/>
    <s v="Due From - Catholic Youth Organization Camp Rancho Framasa, Inc"/>
    <x v="147"/>
    <x v="0"/>
    <m/>
    <x v="0"/>
    <x v="2"/>
    <x v="12"/>
    <x v="11"/>
    <s v="9999 N/A - Balance Sheet Only"/>
    <m/>
  </r>
  <r>
    <n v="12299.23"/>
    <s v="Due From - St. Mary's Child Center, Inc."/>
    <x v="148"/>
    <x v="0"/>
    <m/>
    <x v="0"/>
    <x v="2"/>
    <x v="12"/>
    <x v="11"/>
    <s v="9999 N/A - Balance Sheet Only"/>
    <m/>
  </r>
  <r>
    <n v="12299.24"/>
    <s v="Due From - Criterion Press, Inc."/>
    <x v="149"/>
    <x v="0"/>
    <m/>
    <x v="0"/>
    <x v="2"/>
    <x v="12"/>
    <x v="11"/>
    <s v="9999 N/A - Balance Sheet Only"/>
    <m/>
  </r>
  <r>
    <n v="12299.25"/>
    <s v="Due From - Archdiocese of Indianapolis Cemeteries, Inc."/>
    <x v="150"/>
    <x v="0"/>
    <m/>
    <x v="0"/>
    <x v="2"/>
    <x v="12"/>
    <x v="11"/>
    <s v="9999 N/A - Balance Sheet Only"/>
    <m/>
  </r>
  <r>
    <n v="12299.26"/>
    <s v="Due From - ADI Schools, Inc."/>
    <x v="151"/>
    <x v="0"/>
    <m/>
    <x v="0"/>
    <x v="2"/>
    <x v="12"/>
    <x v="11"/>
    <s v="9999 N/A - Balance Sheet Only"/>
    <m/>
  </r>
  <r>
    <n v="12299.3"/>
    <s v="Due From - Mother Theodore Catholic Academies, Inc."/>
    <x v="152"/>
    <x v="0"/>
    <m/>
    <x v="0"/>
    <x v="2"/>
    <x v="12"/>
    <x v="11"/>
    <s v="9999 N/A - Balance Sheet Only"/>
    <m/>
  </r>
  <r>
    <n v="12299.999"/>
    <s v="Due From - Eliminations"/>
    <x v="153"/>
    <x v="0"/>
    <m/>
    <x v="0"/>
    <x v="2"/>
    <x v="12"/>
    <x v="11"/>
    <s v="9999 N/A - Balance Sheet Only"/>
    <m/>
  </r>
  <r>
    <n v="12300"/>
    <s v="Accounts Receivable - Subledger Only"/>
    <x v="154"/>
    <x v="0"/>
    <n v="3.4"/>
    <x v="0"/>
    <x v="2"/>
    <x v="13"/>
    <x v="12"/>
    <s v="Yes - will occur automatically through AR module"/>
    <s v="SUB LEDGER ONLY, do not post GL transactions here"/>
  </r>
  <r>
    <n v="12301"/>
    <s v="A/R - Clients"/>
    <x v="155"/>
    <x v="0"/>
    <n v="3.4"/>
    <x v="0"/>
    <x v="2"/>
    <x v="13"/>
    <x v="12"/>
    <s v="Yes - AR by agency program"/>
    <m/>
  </r>
  <r>
    <n v="12302"/>
    <s v="Payroll Clearing Account"/>
    <x v="156"/>
    <x v="0"/>
    <n v="3.4"/>
    <x v="0"/>
    <x v="2"/>
    <x v="13"/>
    <x v="12"/>
    <s v="9999 N/A - Balance Sheet Only"/>
    <m/>
  </r>
  <r>
    <n v="12303"/>
    <s v="Holding / Suspense"/>
    <x v="157"/>
    <x v="0"/>
    <n v="3.4"/>
    <x v="0"/>
    <x v="2"/>
    <x v="13"/>
    <x v="12"/>
    <s v="9999 N/A - Balance Sheet Only"/>
    <m/>
  </r>
  <r>
    <n v="12304"/>
    <s v="Endowment Clearing Account"/>
    <x v="158"/>
    <x v="0"/>
    <n v="3.4"/>
    <x v="0"/>
    <x v="2"/>
    <x v="13"/>
    <x v="12"/>
    <s v="9999 N/A - Balance Sheet Only"/>
    <m/>
  </r>
  <r>
    <n v="12305"/>
    <s v="A/R - Accrued Investment Income Receivble"/>
    <x v="159"/>
    <x v="0"/>
    <n v="3.4"/>
    <x v="0"/>
    <x v="2"/>
    <x v="13"/>
    <x v="12"/>
    <s v="1188 Pooled Checking, 9999 for other entity/program Investment Income Receivable"/>
    <m/>
  </r>
  <r>
    <n v="12306"/>
    <s v="A/R - Priest Car Loan"/>
    <x v="160"/>
    <x v="0"/>
    <n v="3.4"/>
    <x v="0"/>
    <x v="2"/>
    <x v="13"/>
    <x v="12"/>
    <s v="9999 N/A - Balance Sheet Only"/>
    <m/>
  </r>
  <r>
    <n v="12307"/>
    <s v="A/R - Accrued United Way"/>
    <x v="161"/>
    <x v="0"/>
    <n v="3.4"/>
    <x v="0"/>
    <x v="2"/>
    <x v="13"/>
    <x v="12"/>
    <s v="9999 N/A - Balance Sheet Only"/>
    <m/>
  </r>
  <r>
    <n v="12308"/>
    <s v="Accrued Accounts Receivable - Other"/>
    <x v="162"/>
    <x v="0"/>
    <n v="3.4"/>
    <x v="0"/>
    <x v="2"/>
    <x v="13"/>
    <x v="12"/>
    <s v="9999 N/A - Balance Sheet Only"/>
    <s v="For use on misc. AR accruals that don't go through AR subledger"/>
  </r>
  <r>
    <n v="12380"/>
    <s v="Allowance For Doubtful Accts - A/R Other"/>
    <x v="163"/>
    <x v="0"/>
    <n v="3.4"/>
    <x v="0"/>
    <x v="2"/>
    <x v="13"/>
    <x v="13"/>
    <s v="Yes - allowance by agency program"/>
    <m/>
  </r>
  <r>
    <n v="12390"/>
    <s v="Discounts - A/R Other"/>
    <x v="164"/>
    <x v="0"/>
    <n v="3.4"/>
    <x v="0"/>
    <x v="2"/>
    <x v="13"/>
    <x v="14"/>
    <s v="9999 N/A - Balance Sheet Only"/>
    <m/>
  </r>
  <r>
    <n v="12399"/>
    <s v="A/R Other - Eliminations"/>
    <x v="165"/>
    <x v="0"/>
    <m/>
    <x v="0"/>
    <x v="2"/>
    <x v="13"/>
    <x v="12"/>
    <s v="9999 N/A - Balance Sheet Only"/>
    <m/>
  </r>
  <r>
    <n v="13000"/>
    <s v="Inventory - Bookstore - FVL"/>
    <x v="166"/>
    <x v="0"/>
    <n v="4"/>
    <x v="0"/>
    <x v="3"/>
    <x v="14"/>
    <x v="0"/>
    <s v="Yes - Fatima FVL"/>
    <m/>
  </r>
  <r>
    <n v="13001"/>
    <s v="Inventory - Containers"/>
    <x v="167"/>
    <x v="0"/>
    <n v="4"/>
    <x v="0"/>
    <x v="3"/>
    <x v="14"/>
    <x v="0"/>
    <s v="Yes - by Cemeteries locations"/>
    <m/>
  </r>
  <r>
    <n v="13002"/>
    <s v="Inventory - Developed Land"/>
    <x v="168"/>
    <x v="0"/>
    <n v="4"/>
    <x v="0"/>
    <x v="3"/>
    <x v="14"/>
    <x v="0"/>
    <s v="Yes - by Cemeteries locations"/>
    <m/>
  </r>
  <r>
    <n v="13003"/>
    <s v="Inventory - Foundations"/>
    <x v="169"/>
    <x v="0"/>
    <n v="4"/>
    <x v="0"/>
    <x v="3"/>
    <x v="14"/>
    <x v="0"/>
    <s v="Yes - by Cemeteries locations"/>
    <m/>
  </r>
  <r>
    <n v="13004"/>
    <s v="Inventory - Mausoleum Lettering"/>
    <x v="170"/>
    <x v="0"/>
    <n v="4"/>
    <x v="0"/>
    <x v="3"/>
    <x v="14"/>
    <x v="0"/>
    <s v="Yes - by Cemeteries locations"/>
    <m/>
  </r>
  <r>
    <n v="13005"/>
    <s v="Inventory - Mausoleums"/>
    <x v="171"/>
    <x v="0"/>
    <n v="4"/>
    <x v="0"/>
    <x v="3"/>
    <x v="14"/>
    <x v="0"/>
    <s v="Yes - by Cemeteries locations"/>
    <m/>
  </r>
  <r>
    <n v="13006"/>
    <s v="Inventory - Remembrance Lights"/>
    <x v="172"/>
    <x v="0"/>
    <n v="4"/>
    <x v="0"/>
    <x v="3"/>
    <x v="14"/>
    <x v="0"/>
    <s v="Yes - by Cemeteries locations"/>
    <m/>
  </r>
  <r>
    <n v="13007"/>
    <s v="Inventory - Undeveloped Land"/>
    <x v="173"/>
    <x v="0"/>
    <n v="4"/>
    <x v="0"/>
    <x v="3"/>
    <x v="14"/>
    <x v="0"/>
    <s v="Yes - by Cemeteries locations"/>
    <m/>
  </r>
  <r>
    <n v="13008"/>
    <s v="Inventory - Vases"/>
    <x v="174"/>
    <x v="0"/>
    <n v="4"/>
    <x v="0"/>
    <x v="3"/>
    <x v="14"/>
    <x v="0"/>
    <s v="Yes - by Cemeteries locations"/>
    <m/>
  </r>
  <r>
    <n v="14000"/>
    <s v="CIP"/>
    <x v="175"/>
    <x v="0"/>
    <n v="5.0999999999999996"/>
    <x v="0"/>
    <x v="4"/>
    <x v="15"/>
    <x v="0"/>
    <s v="Yes - will occur automatically through Fixed Asset module"/>
    <m/>
  </r>
  <r>
    <n v="14001"/>
    <s v="Land"/>
    <x v="176"/>
    <x v="0"/>
    <n v="5.0999999999999996"/>
    <x v="0"/>
    <x v="4"/>
    <x v="15"/>
    <x v="0"/>
    <s v="Yes - will occur automatically through Fixed Asset module"/>
    <m/>
  </r>
  <r>
    <n v="14002"/>
    <s v="Land - Future Parish Sites"/>
    <x v="177"/>
    <x v="0"/>
    <n v="5.0999999999999996"/>
    <x v="0"/>
    <x v="4"/>
    <x v="15"/>
    <x v="0"/>
    <s v="Yes - will occur automatically through Fixed Asset module"/>
    <m/>
  </r>
  <r>
    <n v="14003"/>
    <s v="Land Improvements"/>
    <x v="178"/>
    <x v="0"/>
    <n v="5.0999999999999996"/>
    <x v="0"/>
    <x v="4"/>
    <x v="15"/>
    <x v="0"/>
    <s v="Yes - will occur automatically through Fixed Asset module"/>
    <m/>
  </r>
  <r>
    <n v="14004"/>
    <s v="Building"/>
    <x v="179"/>
    <x v="0"/>
    <n v="5.0999999999999996"/>
    <x v="0"/>
    <x v="4"/>
    <x v="15"/>
    <x v="0"/>
    <s v="Yes - will occur automatically through Fixed Asset module"/>
    <m/>
  </r>
  <r>
    <n v="14005"/>
    <s v="Building Improvements"/>
    <x v="180"/>
    <x v="0"/>
    <n v="5.0999999999999996"/>
    <x v="0"/>
    <x v="4"/>
    <x v="15"/>
    <x v="0"/>
    <s v="Yes - will occur automatically through Fixed Asset module"/>
    <m/>
  </r>
  <r>
    <n v="14006"/>
    <s v="Machinery &amp; Equipment"/>
    <x v="181"/>
    <x v="0"/>
    <n v="5.0999999999999996"/>
    <x v="0"/>
    <x v="4"/>
    <x v="15"/>
    <x v="0"/>
    <s v="Yes - will occur automatically through Fixed Asset module"/>
    <m/>
  </r>
  <r>
    <n v="14007"/>
    <s v="Equipment - Office"/>
    <x v="182"/>
    <x v="0"/>
    <n v="5.0999999999999996"/>
    <x v="0"/>
    <x v="4"/>
    <x v="15"/>
    <x v="0"/>
    <s v="Yes - will occur automatically through Fixed Asset module"/>
    <m/>
  </r>
  <r>
    <n v="14008"/>
    <s v="Computers / Tech Equipment"/>
    <x v="183"/>
    <x v="0"/>
    <n v="5.0999999999999996"/>
    <x v="0"/>
    <x v="4"/>
    <x v="15"/>
    <x v="0"/>
    <s v="Yes - will occur automatically through Fixed Asset module"/>
    <m/>
  </r>
  <r>
    <n v="14009"/>
    <s v="Furniture &amp; Fixtures"/>
    <x v="184"/>
    <x v="0"/>
    <n v="5.0999999999999996"/>
    <x v="0"/>
    <x v="4"/>
    <x v="15"/>
    <x v="0"/>
    <s v="Yes - will occur automatically through Fixed Asset module"/>
    <m/>
  </r>
  <r>
    <n v="14010"/>
    <s v="Vehicles"/>
    <x v="185"/>
    <x v="0"/>
    <n v="5.0999999999999996"/>
    <x v="0"/>
    <x v="4"/>
    <x v="15"/>
    <x v="0"/>
    <s v="Yes - will occur automatically through Fixed Asset module"/>
    <m/>
  </r>
  <r>
    <n v="14011"/>
    <s v="Other Fixed Assets"/>
    <x v="186"/>
    <x v="0"/>
    <n v="5.0999999999999996"/>
    <x v="0"/>
    <x v="4"/>
    <x v="15"/>
    <x v="0"/>
    <s v="Yes - will occur automatically through Fixed Asset module"/>
    <m/>
  </r>
  <r>
    <n v="14103"/>
    <s v="A/D Land Improvements"/>
    <x v="187"/>
    <x v="0"/>
    <n v="5.2"/>
    <x v="0"/>
    <x v="4"/>
    <x v="16"/>
    <x v="0"/>
    <s v="Yes - will occur automatically through Fixed Asset module"/>
    <m/>
  </r>
  <r>
    <n v="14104"/>
    <s v="A/D Building"/>
    <x v="188"/>
    <x v="0"/>
    <n v="5.2"/>
    <x v="0"/>
    <x v="4"/>
    <x v="16"/>
    <x v="0"/>
    <s v="Yes - will occur automatically through Fixed Asset module"/>
    <m/>
  </r>
  <r>
    <n v="14105"/>
    <s v="A/D Building Improvements"/>
    <x v="189"/>
    <x v="0"/>
    <n v="5.2"/>
    <x v="0"/>
    <x v="4"/>
    <x v="16"/>
    <x v="0"/>
    <s v="Yes - will occur automatically through Fixed Asset module"/>
    <m/>
  </r>
  <r>
    <n v="14106"/>
    <s v="A/D Machinery &amp; Equipment"/>
    <x v="190"/>
    <x v="0"/>
    <n v="5.2"/>
    <x v="0"/>
    <x v="4"/>
    <x v="16"/>
    <x v="0"/>
    <s v="Yes - will occur automatically through Fixed Asset module"/>
    <m/>
  </r>
  <r>
    <n v="14107"/>
    <s v="A/D Equipment - Office"/>
    <x v="191"/>
    <x v="0"/>
    <n v="5.2"/>
    <x v="0"/>
    <x v="4"/>
    <x v="16"/>
    <x v="0"/>
    <s v="Yes - will occur automatically through Fixed Asset module"/>
    <m/>
  </r>
  <r>
    <n v="14108"/>
    <s v="A/D Computers / Tech Equipment"/>
    <x v="192"/>
    <x v="0"/>
    <n v="5.2"/>
    <x v="0"/>
    <x v="4"/>
    <x v="16"/>
    <x v="0"/>
    <s v="Yes - will occur automatically through Fixed Asset module"/>
    <m/>
  </r>
  <r>
    <n v="14109"/>
    <s v="A/D Furniture / Fixtures"/>
    <x v="193"/>
    <x v="0"/>
    <n v="5.2"/>
    <x v="0"/>
    <x v="4"/>
    <x v="16"/>
    <x v="0"/>
    <s v="Yes - will occur automatically through Fixed Asset module"/>
    <m/>
  </r>
  <r>
    <n v="14110"/>
    <s v="A/D Vehicles"/>
    <x v="194"/>
    <x v="0"/>
    <n v="5.2"/>
    <x v="0"/>
    <x v="4"/>
    <x v="16"/>
    <x v="0"/>
    <s v="Yes - will occur automatically through Fixed Asset module"/>
    <m/>
  </r>
  <r>
    <n v="14111"/>
    <s v="A/D Other"/>
    <x v="195"/>
    <x v="0"/>
    <n v="5.2"/>
    <x v="0"/>
    <x v="4"/>
    <x v="16"/>
    <x v="0"/>
    <s v="Yes - will occur automatically through Fixed Asset module"/>
    <m/>
  </r>
  <r>
    <n v="14999"/>
    <s v="Fixed Asset Clearing Account"/>
    <x v="196"/>
    <x v="0"/>
    <n v="5.0999999999999996"/>
    <x v="0"/>
    <x v="4"/>
    <x v="15"/>
    <x v="0"/>
    <s v="Yes - will occur automatically through Fixed Asset module"/>
    <m/>
  </r>
  <r>
    <n v="15000"/>
    <s v="Other Assets"/>
    <x v="197"/>
    <x v="0"/>
    <n v="6"/>
    <x v="0"/>
    <x v="5"/>
    <x v="17"/>
    <x v="0"/>
    <s v="9999 N/A - Balance Sheet Only"/>
    <m/>
  </r>
  <r>
    <n v="15001"/>
    <s v="Prepaid Expenses"/>
    <x v="198"/>
    <x v="0"/>
    <n v="6"/>
    <x v="0"/>
    <x v="5"/>
    <x v="17"/>
    <x v="0"/>
    <s v="Yes - will occur automatically through Prepaid Expense Amortization module"/>
    <m/>
  </r>
  <r>
    <n v="15002"/>
    <s v="Deposits"/>
    <x v="199"/>
    <x v="0"/>
    <n v="6"/>
    <x v="0"/>
    <x v="5"/>
    <x v="17"/>
    <x v="0"/>
    <s v="9999 N/A - Balance Sheet Only"/>
    <m/>
  </r>
  <r>
    <n v="20000"/>
    <s v="Accounts Payable - Subledger Only"/>
    <x v="200"/>
    <x v="0"/>
    <n v="7.1"/>
    <x v="1"/>
    <x v="6"/>
    <x v="18"/>
    <x v="0"/>
    <s v="Yes - will occur automatically through AP module"/>
    <s v="SUB LEDGER ONLY, do not post GL transactions here"/>
  </r>
  <r>
    <n v="20001"/>
    <s v="Accounts Payable - Related Party"/>
    <x v="201"/>
    <x v="0"/>
    <n v="7.1"/>
    <x v="1"/>
    <x v="6"/>
    <x v="18"/>
    <x v="0"/>
    <s v="Yes - CCB only (BP and CCB Counseling), not other agencies"/>
    <m/>
  </r>
  <r>
    <n v="20002"/>
    <s v="Accrued Accounts Payable"/>
    <x v="202"/>
    <x v="0"/>
    <n v="7.1"/>
    <x v="1"/>
    <x v="6"/>
    <x v="18"/>
    <x v="0"/>
    <s v="Yes - CCB only (BP and CCB Counseling), not other agencies"/>
    <m/>
  </r>
  <r>
    <n v="20099"/>
    <s v="Accounts Payable - Eliminations"/>
    <x v="203"/>
    <x v="0"/>
    <m/>
    <x v="1"/>
    <x v="6"/>
    <x v="18"/>
    <x v="0"/>
    <s v="9999 N/A - Balance Sheet Only"/>
    <m/>
  </r>
  <r>
    <n v="20099.099999999999"/>
    <s v="Due To - Roman Catholic Archdiocese of Indianapolis, Inc."/>
    <x v="204"/>
    <x v="0"/>
    <m/>
    <x v="1"/>
    <x v="6"/>
    <x v="18"/>
    <x v="15"/>
    <s v="Yes - Intacct auto-assigns"/>
    <m/>
  </r>
  <r>
    <n v="20099.11"/>
    <s v="Due To - Catholic Charities Indianapolis, Inc."/>
    <x v="205"/>
    <x v="0"/>
    <m/>
    <x v="1"/>
    <x v="6"/>
    <x v="18"/>
    <x v="15"/>
    <s v="Yes - Intacct auto-assigns"/>
    <m/>
  </r>
  <r>
    <n v="20099.12"/>
    <s v="Due To - Catholic Charities Bloomington, Inc."/>
    <x v="206"/>
    <x v="0"/>
    <m/>
    <x v="1"/>
    <x v="6"/>
    <x v="18"/>
    <x v="15"/>
    <s v="Yes - Intacct auto-assigns"/>
    <m/>
  </r>
  <r>
    <n v="20099.13"/>
    <s v="Due To - Catholic Charities Terre Haute, Inc."/>
    <x v="207"/>
    <x v="0"/>
    <m/>
    <x v="1"/>
    <x v="6"/>
    <x v="18"/>
    <x v="15"/>
    <s v="Yes - Intacct auto-assigns"/>
    <m/>
  </r>
  <r>
    <n v="20099.14"/>
    <s v="Due To - Terre Haute Catholic Charities Foodbank, Inc."/>
    <x v="208"/>
    <x v="0"/>
    <m/>
    <x v="1"/>
    <x v="6"/>
    <x v="18"/>
    <x v="15"/>
    <s v="Yes - Intacct auto-assigns"/>
    <m/>
  </r>
  <r>
    <n v="20099.150000000001"/>
    <s v="Due To - Catholic Charities Tell City, Inc."/>
    <x v="209"/>
    <x v="0"/>
    <m/>
    <x v="1"/>
    <x v="6"/>
    <x v="18"/>
    <x v="15"/>
    <s v="Yes - Intacct auto-assigns"/>
    <m/>
  </r>
  <r>
    <n v="20099.16"/>
    <s v="Due To - Catholic Charities of the Archdiocese of Indianapolis, Inc."/>
    <x v="210"/>
    <x v="0"/>
    <m/>
    <x v="1"/>
    <x v="6"/>
    <x v="18"/>
    <x v="15"/>
    <s v="Yes - Intacct auto-assigns"/>
    <m/>
  </r>
  <r>
    <n v="20099.169999999998"/>
    <s v="Due To - St. Elizabeth Catholic Charities, Inc."/>
    <x v="211"/>
    <x v="0"/>
    <m/>
    <x v="1"/>
    <x v="6"/>
    <x v="18"/>
    <x v="15"/>
    <s v="Yes - Intacct auto-assigns"/>
    <m/>
  </r>
  <r>
    <n v="20099.18"/>
    <s v="Due To - Our Lady of Fatima Retreat House, Inc."/>
    <x v="212"/>
    <x v="0"/>
    <m/>
    <x v="1"/>
    <x v="6"/>
    <x v="18"/>
    <x v="15"/>
    <s v="Yes - Intacct auto-assigns"/>
    <m/>
  </r>
  <r>
    <n v="20099.189999999999"/>
    <s v="Due To - Bishop Simon Brute College Seminary, Inc."/>
    <x v="213"/>
    <x v="0"/>
    <m/>
    <x v="1"/>
    <x v="6"/>
    <x v="18"/>
    <x v="15"/>
    <s v="Yes - Intacct auto-assigns"/>
    <m/>
  </r>
  <r>
    <n v="20099.2"/>
    <s v="Due To - Catholic Community Foundation, Inc."/>
    <x v="214"/>
    <x v="0"/>
    <m/>
    <x v="1"/>
    <x v="6"/>
    <x v="18"/>
    <x v="15"/>
    <s v="Yes - Intacct auto-assigns"/>
    <m/>
  </r>
  <r>
    <n v="20099.21"/>
    <s v="Due To - Catholic Youth Organization of the Archdiocese of Indianapolis, Inc"/>
    <x v="215"/>
    <x v="0"/>
    <m/>
    <x v="1"/>
    <x v="6"/>
    <x v="18"/>
    <x v="15"/>
    <s v="Yes - Intacct auto-assigns"/>
    <m/>
  </r>
  <r>
    <n v="20099.22"/>
    <s v="Due To - Catholic Youth Organization Camp Rancho Framasa, Inc"/>
    <x v="216"/>
    <x v="0"/>
    <m/>
    <x v="1"/>
    <x v="6"/>
    <x v="18"/>
    <x v="15"/>
    <s v="Yes - Intacct auto-assigns"/>
    <m/>
  </r>
  <r>
    <n v="20099.23"/>
    <s v="Due To - St. Mary's Child Center, Inc."/>
    <x v="217"/>
    <x v="0"/>
    <m/>
    <x v="1"/>
    <x v="6"/>
    <x v="18"/>
    <x v="15"/>
    <s v="Yes - Intacct auto-assigns"/>
    <m/>
  </r>
  <r>
    <n v="20099.240000000002"/>
    <s v="Due To - Criterion Press, Inc."/>
    <x v="218"/>
    <x v="0"/>
    <m/>
    <x v="1"/>
    <x v="6"/>
    <x v="18"/>
    <x v="15"/>
    <s v="Yes - Intacct auto-assigns"/>
    <m/>
  </r>
  <r>
    <n v="20099.25"/>
    <s v="Due To - Archdiocese of Indianapolis Cemeteries, Inc."/>
    <x v="219"/>
    <x v="0"/>
    <m/>
    <x v="1"/>
    <x v="6"/>
    <x v="18"/>
    <x v="15"/>
    <s v="Yes - Intacct auto-assigns"/>
    <m/>
  </r>
  <r>
    <n v="20099.259999999998"/>
    <s v="Due To - ADI Schools, Inc."/>
    <x v="220"/>
    <x v="0"/>
    <m/>
    <x v="1"/>
    <x v="6"/>
    <x v="18"/>
    <x v="15"/>
    <s v="Yes - Intacct auto-assigns"/>
    <m/>
  </r>
  <r>
    <n v="20099.3"/>
    <s v="Due To - Mother Theodore Catholic Academies, Inc."/>
    <x v="221"/>
    <x v="0"/>
    <m/>
    <x v="1"/>
    <x v="6"/>
    <x v="18"/>
    <x v="15"/>
    <s v="Yes - Intacct auto-assigns"/>
    <m/>
  </r>
  <r>
    <n v="20099.999"/>
    <s v="Due To - Eliminations"/>
    <x v="222"/>
    <x v="0"/>
    <m/>
    <x v="1"/>
    <x v="6"/>
    <x v="18"/>
    <x v="15"/>
    <s v="9999 N/A - Balance Sheet Only"/>
    <m/>
  </r>
  <r>
    <n v="20100"/>
    <s v="Accrued Expenses"/>
    <x v="223"/>
    <x v="0"/>
    <n v="7.2"/>
    <x v="1"/>
    <x v="6"/>
    <x v="19"/>
    <x v="0"/>
    <s v="9999 N/A - Balance Sheet Only"/>
    <m/>
  </r>
  <r>
    <n v="20101"/>
    <s v="Legal Defense Reserve"/>
    <x v="224"/>
    <x v="0"/>
    <n v="7.2"/>
    <x v="1"/>
    <x v="6"/>
    <x v="19"/>
    <x v="0"/>
    <s v="9999 N/A - Balance Sheet Only"/>
    <m/>
  </r>
  <r>
    <n v="20102"/>
    <s v="Accrued Health Claims"/>
    <x v="225"/>
    <x v="0"/>
    <n v="7.2"/>
    <x v="1"/>
    <x v="6"/>
    <x v="19"/>
    <x v="0"/>
    <s v="9999 N/A - Balance Sheet Only"/>
    <m/>
  </r>
  <r>
    <n v="20103"/>
    <s v="Accrued Salaries and Wages"/>
    <x v="226"/>
    <x v="0"/>
    <n v="7.22"/>
    <x v="1"/>
    <x v="6"/>
    <x v="19"/>
    <x v="0"/>
    <s v="9999 N/A - Balance Sheet Only"/>
    <m/>
  </r>
  <r>
    <n v="20104"/>
    <s v="Accrued Vacation"/>
    <x v="227"/>
    <x v="0"/>
    <m/>
    <x v="1"/>
    <x v="6"/>
    <x v="19"/>
    <x v="0"/>
    <s v="9999 N/A - Balance Sheet Only"/>
    <m/>
  </r>
  <r>
    <n v="20105"/>
    <s v="Accrued Expense Reimbursement Clearing"/>
    <x v="228"/>
    <x v="0"/>
    <m/>
    <x v="1"/>
    <x v="6"/>
    <x v="19"/>
    <x v="0"/>
    <s v="9999 N/A - Balance Sheet Only"/>
    <m/>
  </r>
  <r>
    <n v="20106"/>
    <s v="Accrued Property Taxes"/>
    <x v="229"/>
    <x v="0"/>
    <m/>
    <x v="1"/>
    <x v="6"/>
    <x v="19"/>
    <x v="0"/>
    <s v="9999 N/A - Balance Sheet Only"/>
    <m/>
  </r>
  <r>
    <n v="21000"/>
    <s v="Capital Campaign Payable"/>
    <x v="230"/>
    <x v="0"/>
    <n v="8"/>
    <x v="1"/>
    <x v="7"/>
    <x v="20"/>
    <x v="0"/>
    <s v="Yes - UCA or other specific campaign"/>
    <m/>
  </r>
  <r>
    <n v="21099"/>
    <s v="Capital Campaign Due to Parishes - Eliminations"/>
    <x v="231"/>
    <x v="0"/>
    <m/>
    <x v="1"/>
    <x v="7"/>
    <x v="20"/>
    <x v="0"/>
    <s v="9999 N/A - Balance Sheet Only"/>
    <m/>
  </r>
  <r>
    <n v="22000"/>
    <s v="Bonds Payable - Andrew"/>
    <x v="232"/>
    <x v="0"/>
    <n v="9"/>
    <x v="1"/>
    <x v="8"/>
    <x v="21"/>
    <x v="0"/>
    <s v="9999 N/A - Balance Sheet Only"/>
    <m/>
  </r>
  <r>
    <n v="22001"/>
    <s v="Bonds Payable - Padua"/>
    <x v="233"/>
    <x v="0"/>
    <n v="9"/>
    <x v="1"/>
    <x v="8"/>
    <x v="21"/>
    <x v="0"/>
    <s v="9999 N/A - Balance Sheet Only"/>
    <m/>
  </r>
  <r>
    <n v="22002"/>
    <s v="Bonds Payable - 2010 Issue"/>
    <x v="234"/>
    <x v="0"/>
    <n v="9"/>
    <x v="1"/>
    <x v="8"/>
    <x v="21"/>
    <x v="0"/>
    <s v="Yes - ADLF"/>
    <m/>
  </r>
  <r>
    <n v="22003"/>
    <s v="Bonds Payable - 2013 Issue"/>
    <x v="235"/>
    <x v="0"/>
    <n v="9"/>
    <x v="1"/>
    <x v="8"/>
    <x v="21"/>
    <x v="0"/>
    <s v="Yes - ADLF"/>
    <m/>
  </r>
  <r>
    <n v="22004"/>
    <s v="Bond Interest Payable - 2013 Issue"/>
    <x v="236"/>
    <x v="0"/>
    <n v="9"/>
    <x v="1"/>
    <x v="8"/>
    <x v="21"/>
    <x v="0"/>
    <s v="Yes - ADLF"/>
    <m/>
  </r>
  <r>
    <n v="22005"/>
    <s v="Unamortized Debt Issuance Cost - 2010 Series"/>
    <x v="237"/>
    <x v="0"/>
    <n v="9"/>
    <x v="1"/>
    <x v="8"/>
    <x v="21"/>
    <x v="0"/>
    <s v="Yes - ADLF"/>
    <m/>
  </r>
  <r>
    <n v="22006"/>
    <s v="Unamortized Debt Issuance Cost - 2013 Series"/>
    <x v="238"/>
    <x v="0"/>
    <n v="9"/>
    <x v="1"/>
    <x v="8"/>
    <x v="21"/>
    <x v="0"/>
    <s v="Yes - ADLF"/>
    <m/>
  </r>
  <r>
    <n v="22099"/>
    <s v="Bonds Payable - Eliminations"/>
    <x v="239"/>
    <x v="0"/>
    <m/>
    <x v="1"/>
    <x v="8"/>
    <x v="21"/>
    <x v="0"/>
    <s v="9999 N/A - Balance Sheet Only"/>
    <m/>
  </r>
  <r>
    <n v="23000"/>
    <s v="Reserve for Unpaid Property Insurance Claims"/>
    <x v="240"/>
    <x v="0"/>
    <n v="10"/>
    <x v="1"/>
    <x v="9"/>
    <x v="22"/>
    <x v="0"/>
    <s v="9999 N/A - Balance Sheet Only"/>
    <m/>
  </r>
  <r>
    <n v="23001"/>
    <s v="Reserve for Unpaid Health Insurance Claims"/>
    <x v="241"/>
    <x v="0"/>
    <n v="10"/>
    <x v="1"/>
    <x v="9"/>
    <x v="22"/>
    <x v="0"/>
    <s v="9999 N/A - Balance Sheet Only"/>
    <m/>
  </r>
  <r>
    <n v="24000"/>
    <s v="ADLF Deposit Liability"/>
    <x v="242"/>
    <x v="0"/>
    <n v="11"/>
    <x v="1"/>
    <x v="10"/>
    <x v="23"/>
    <x v="0"/>
    <s v="Yes - ADLF"/>
    <m/>
  </r>
  <r>
    <n v="24099"/>
    <s v="ADLF Deposit Liability - Eliminations"/>
    <x v="243"/>
    <x v="0"/>
    <m/>
    <x v="1"/>
    <x v="10"/>
    <x v="23"/>
    <x v="0"/>
    <s v="9999 N/A - Balance Sheet Only"/>
    <m/>
  </r>
  <r>
    <n v="25000"/>
    <s v="Accrued Liability - CGAs"/>
    <x v="244"/>
    <x v="0"/>
    <n v="12"/>
    <x v="1"/>
    <x v="11"/>
    <x v="24"/>
    <x v="0"/>
    <s v="Yes - CCF CGAs, agencies"/>
    <m/>
  </r>
  <r>
    <n v="25001"/>
    <s v="Stock Gifts Payable"/>
    <x v="245"/>
    <x v="0"/>
    <n v="12"/>
    <x v="1"/>
    <x v="11"/>
    <x v="24"/>
    <x v="0"/>
    <s v="9999 N/A - Balance Sheet Only"/>
    <m/>
  </r>
  <r>
    <n v="25002"/>
    <s v="Sales Tax Liability"/>
    <x v="246"/>
    <x v="0"/>
    <n v="12"/>
    <x v="1"/>
    <x v="11"/>
    <x v="24"/>
    <x v="0"/>
    <s v="9999 N/A - Balance Sheet Only"/>
    <m/>
  </r>
  <r>
    <n v="25003"/>
    <s v="Payroll Deductions due to United Way"/>
    <x v="247"/>
    <x v="0"/>
    <n v="12"/>
    <x v="1"/>
    <x v="11"/>
    <x v="24"/>
    <x v="0"/>
    <s v="9999 N/A - Balance Sheet Only"/>
    <m/>
  </r>
  <r>
    <n v="25004"/>
    <s v="Security Deposit Liability"/>
    <x v="248"/>
    <x v="0"/>
    <n v="12"/>
    <x v="1"/>
    <x v="11"/>
    <x v="24"/>
    <x v="0"/>
    <s v="9999 N/A - Balance Sheet Only"/>
    <m/>
  </r>
  <r>
    <n v="25005"/>
    <s v="Flexible Spending Employee"/>
    <x v="249"/>
    <x v="0"/>
    <n v="12"/>
    <x v="1"/>
    <x v="11"/>
    <x v="24"/>
    <x v="0"/>
    <s v="9999 N/A - Balance Sheet Only"/>
    <m/>
  </r>
  <r>
    <n v="25006"/>
    <s v="Mortgage Liability"/>
    <x v="250"/>
    <x v="0"/>
    <n v="12"/>
    <x v="1"/>
    <x v="11"/>
    <x v="24"/>
    <x v="0"/>
    <s v="CCB: Track at Becky's Place (1011), CCTH: 9999 N/A - Balance Sheet Only"/>
    <m/>
  </r>
  <r>
    <n v="25007"/>
    <s v="403(B) Liability"/>
    <x v="251"/>
    <x v="0"/>
    <n v="12"/>
    <x v="1"/>
    <x v="11"/>
    <x v="24"/>
    <x v="0"/>
    <s v="9999 N/A - Balance Sheet Only"/>
    <m/>
  </r>
  <r>
    <n v="25008"/>
    <s v="ADLF Loan Payable"/>
    <x v="252"/>
    <x v="0"/>
    <s v="Interco"/>
    <x v="1"/>
    <x v="11"/>
    <x v="24"/>
    <x v="0"/>
    <s v="9999 N/A - Balance Sheet Only"/>
    <m/>
  </r>
  <r>
    <n v="25009"/>
    <s v="IRA Gift Payable"/>
    <x v="253"/>
    <x v="0"/>
    <m/>
    <x v="1"/>
    <x v="11"/>
    <x v="24"/>
    <x v="0"/>
    <s v="9999 N/A - Balance Sheet Only"/>
    <m/>
  </r>
  <r>
    <n v="25099"/>
    <s v="Other Liabilities - Eliminations"/>
    <x v="254"/>
    <x v="0"/>
    <m/>
    <x v="1"/>
    <x v="11"/>
    <x v="24"/>
    <x v="0"/>
    <s v="9999 N/A - Balance Sheet Only"/>
    <m/>
  </r>
  <r>
    <n v="25100"/>
    <s v="Deferred Revenue"/>
    <x v="255"/>
    <x v="0"/>
    <n v="12"/>
    <x v="1"/>
    <x v="11"/>
    <x v="25"/>
    <x v="0"/>
    <s v="9999 N/A - Balance Sheet Only"/>
    <m/>
  </r>
  <r>
    <n v="25101"/>
    <s v="Deferred Revenue - Final Dates"/>
    <x v="256"/>
    <x v="0"/>
    <n v="12"/>
    <x v="1"/>
    <x v="11"/>
    <x v="25"/>
    <x v="0"/>
    <s v="9999 N/A - Balance Sheet Only"/>
    <m/>
  </r>
  <r>
    <n v="25102"/>
    <s v="Deferred Revenue - Interments / Entombments"/>
    <x v="257"/>
    <x v="0"/>
    <n v="12"/>
    <x v="1"/>
    <x v="11"/>
    <x v="25"/>
    <x v="0"/>
    <s v="9999 N/A - Balance Sheet Only"/>
    <m/>
  </r>
  <r>
    <n v="25103"/>
    <s v="Deferred Revenue - Markers"/>
    <x v="258"/>
    <x v="0"/>
    <n v="12"/>
    <x v="1"/>
    <x v="11"/>
    <x v="25"/>
    <x v="0"/>
    <s v="9999 N/A - Balance Sheet Only"/>
    <m/>
  </r>
  <r>
    <n v="25104"/>
    <s v="Deferred Revenue - Pre-Construct Sales"/>
    <x v="259"/>
    <x v="0"/>
    <n v="12"/>
    <x v="1"/>
    <x v="11"/>
    <x v="25"/>
    <x v="0"/>
    <s v="9999 N/A - Balance Sheet Only"/>
    <m/>
  </r>
  <r>
    <n v="25105"/>
    <s v="Deferred Revenue - Unordered Vaults"/>
    <x v="260"/>
    <x v="0"/>
    <n v="12"/>
    <x v="1"/>
    <x v="11"/>
    <x v="25"/>
    <x v="0"/>
    <s v="9999 N/A - Balance Sheet Only"/>
    <m/>
  </r>
  <r>
    <n v="26000"/>
    <s v="Pooled Checking Program Deposit Liability"/>
    <x v="261"/>
    <x v="0"/>
    <m/>
    <x v="1"/>
    <x v="12"/>
    <x v="26"/>
    <x v="0"/>
    <s v="Yes - Pooled Checking Program"/>
    <m/>
  </r>
  <r>
    <n v="26099"/>
    <s v="Pooled Checking Program Deposit Liability - Eliminations"/>
    <x v="262"/>
    <x v="0"/>
    <m/>
    <x v="1"/>
    <x v="12"/>
    <x v="26"/>
    <x v="0"/>
    <s v="9999 N/A - Balance Sheet Only"/>
    <m/>
  </r>
  <r>
    <n v="30000"/>
    <s v="Unrestricted Net Assets"/>
    <x v="263"/>
    <x v="0"/>
    <n v="13"/>
    <x v="2"/>
    <x v="13"/>
    <x v="27"/>
    <x v="0"/>
    <s v="Yes - automatically assigned through closing entries"/>
    <m/>
  </r>
  <r>
    <n v="31000"/>
    <s v="Temp Restricted Net Assets"/>
    <x v="264"/>
    <x v="0"/>
    <n v="13"/>
    <x v="2"/>
    <x v="14"/>
    <x v="28"/>
    <x v="0"/>
    <s v="Yes - automatically assigned through closing entries"/>
    <m/>
  </r>
  <r>
    <n v="32000"/>
    <s v="Perm Restricted Net Assets"/>
    <x v="265"/>
    <x v="0"/>
    <n v="13"/>
    <x v="2"/>
    <x v="15"/>
    <x v="29"/>
    <x v="0"/>
    <s v="Yes - automatically assigned through closing entries"/>
    <m/>
  </r>
  <r>
    <n v="40000"/>
    <s v="Assessments - Cathedraticum"/>
    <x v="266"/>
    <x v="0"/>
    <n v="14"/>
    <x v="3"/>
    <x v="16"/>
    <x v="30"/>
    <x v="0"/>
    <s v="Inc. Stmt. Acct. - use specific program"/>
    <m/>
  </r>
  <r>
    <n v="40001"/>
    <s v="Assessments - Clergy Health"/>
    <x v="267"/>
    <x v="0"/>
    <n v="14"/>
    <x v="3"/>
    <x v="16"/>
    <x v="30"/>
    <x v="0"/>
    <s v="Inc. Stmt. Acct. - use specific program"/>
    <m/>
  </r>
  <r>
    <n v="40002"/>
    <s v="Assessments - Property"/>
    <x v="268"/>
    <x v="0"/>
    <n v="14"/>
    <x v="3"/>
    <x v="16"/>
    <x v="30"/>
    <x v="0"/>
    <s v="Inc. Stmt. Acct. - use specific program"/>
    <m/>
  </r>
  <r>
    <n v="40003"/>
    <s v="Assessments - Deacon Education Fee"/>
    <x v="269"/>
    <x v="0"/>
    <n v="14"/>
    <x v="3"/>
    <x v="16"/>
    <x v="30"/>
    <x v="0"/>
    <s v="Inc. Stmt. Acct. - use specific program"/>
    <m/>
  </r>
  <r>
    <n v="40004"/>
    <s v="Assessments - Safe And Sacred"/>
    <x v="270"/>
    <x v="0"/>
    <n v="14"/>
    <x v="3"/>
    <x v="16"/>
    <x v="30"/>
    <x v="0"/>
    <s v="Inc. Stmt. Acct. - use specific program"/>
    <m/>
  </r>
  <r>
    <n v="40005"/>
    <s v="Indy Education Assessment 6th Bucket"/>
    <x v="271"/>
    <x v="0"/>
    <m/>
    <x v="3"/>
    <x v="16"/>
    <x v="30"/>
    <x v="0"/>
    <s v="Inc. Stmt. Acct. - use specific program"/>
    <m/>
  </r>
  <r>
    <n v="40006"/>
    <s v="Assessments - Lay Retirement"/>
    <x v="272"/>
    <x v="0"/>
    <m/>
    <x v="3"/>
    <x v="16"/>
    <x v="30"/>
    <x v="0"/>
    <s v="Inc. Stmt. Acct. - use specific program"/>
    <m/>
  </r>
  <r>
    <n v="40099"/>
    <s v="Assessments - Eliminations"/>
    <x v="273"/>
    <x v="0"/>
    <m/>
    <x v="3"/>
    <x v="16"/>
    <x v="31"/>
    <x v="0"/>
    <s v="Inc. Stmt. Acct. - use specific program"/>
    <m/>
  </r>
  <r>
    <n v="41000"/>
    <s v="Insurance Premiums - Property"/>
    <x v="274"/>
    <x v="0"/>
    <n v="15"/>
    <x v="3"/>
    <x v="17"/>
    <x v="32"/>
    <x v="0"/>
    <s v="Inc. Stmt. Acct. - use specific program"/>
    <m/>
  </r>
  <r>
    <n v="41001"/>
    <s v="Insurance Premiums - Student Accident"/>
    <x v="275"/>
    <x v="0"/>
    <n v="15"/>
    <x v="3"/>
    <x v="17"/>
    <x v="32"/>
    <x v="0"/>
    <s v="Inc. Stmt. Acct. - use specific program"/>
    <m/>
  </r>
  <r>
    <n v="41002"/>
    <s v="Insurance Premiums - Vehicles"/>
    <x v="276"/>
    <x v="0"/>
    <n v="15"/>
    <x v="3"/>
    <x v="17"/>
    <x v="32"/>
    <x v="0"/>
    <s v="Inc. Stmt. Acct. - use specific program"/>
    <m/>
  </r>
  <r>
    <n v="41003"/>
    <s v="Insurance Premiums - Workers Comp"/>
    <x v="277"/>
    <x v="0"/>
    <n v="15"/>
    <x v="3"/>
    <x v="17"/>
    <x v="32"/>
    <x v="0"/>
    <s v="Inc. Stmt. Acct. - use specific program"/>
    <m/>
  </r>
  <r>
    <n v="41004"/>
    <s v="Insurance Premiums - Lay Health"/>
    <x v="278"/>
    <x v="0"/>
    <m/>
    <x v="3"/>
    <x v="17"/>
    <x v="32"/>
    <x v="0"/>
    <s v="Inc. Stmt. Acct. - use specific program"/>
    <m/>
  </r>
  <r>
    <n v="41099"/>
    <s v="Insurance Premium Revenue - Eliminations"/>
    <x v="279"/>
    <x v="0"/>
    <m/>
    <x v="3"/>
    <x v="17"/>
    <x v="33"/>
    <x v="0"/>
    <s v="Inc. Stmt. Acct. - use specific program"/>
    <m/>
  </r>
  <r>
    <n v="42000"/>
    <s v="Contribution Revenue"/>
    <x v="280"/>
    <x v="0"/>
    <n v="16"/>
    <x v="3"/>
    <x v="18"/>
    <x v="34"/>
    <x v="0"/>
    <s v="Inc. Stmt. Acct. - use specific program"/>
    <m/>
  </r>
  <r>
    <n v="42001"/>
    <s v="Contribution Revenue - Appeals"/>
    <x v="281"/>
    <x v="0"/>
    <n v="16"/>
    <x v="3"/>
    <x v="18"/>
    <x v="34"/>
    <x v="0"/>
    <s v="Inc. Stmt. Acct. - use specific program"/>
    <m/>
  </r>
  <r>
    <n v="42002"/>
    <s v="Contribution Revenue - Bequests"/>
    <x v="282"/>
    <x v="0"/>
    <n v="16"/>
    <x v="3"/>
    <x v="18"/>
    <x v="34"/>
    <x v="0"/>
    <s v="Inc. Stmt. Acct. - use specific program"/>
    <m/>
  </r>
  <r>
    <n v="42003"/>
    <s v="Contribution Revenue - Donated Services - DO NOT USE INACTIVE"/>
    <x v="283"/>
    <x v="1"/>
    <n v="16"/>
    <x v="3"/>
    <x v="18"/>
    <x v="34"/>
    <x v="0"/>
    <s v="Inc. Stmt. Acct. - use specific program"/>
    <m/>
  </r>
  <r>
    <n v="42004"/>
    <s v="Contribution Revenue - NAP Credit"/>
    <x v="284"/>
    <x v="0"/>
    <n v="16"/>
    <x v="3"/>
    <x v="18"/>
    <x v="34"/>
    <x v="0"/>
    <s v="Inc. Stmt. Acct. - use specific program"/>
    <m/>
  </r>
  <r>
    <n v="42005"/>
    <s v="Contribution Revenue - Foundations"/>
    <x v="285"/>
    <x v="0"/>
    <n v="16"/>
    <x v="3"/>
    <x v="18"/>
    <x v="34"/>
    <x v="0"/>
    <s v="Inc. Stmt. Acct. - use specific program"/>
    <m/>
  </r>
  <r>
    <n v="42006"/>
    <s v="Contributions To Principal (Endow And CGA)"/>
    <x v="286"/>
    <x v="0"/>
    <n v="16"/>
    <x v="3"/>
    <x v="18"/>
    <x v="34"/>
    <x v="0"/>
    <s v="Inc. Stmt. Acct. - use specific program"/>
    <m/>
  </r>
  <r>
    <n v="42007"/>
    <s v="CGA Change In Split Interest"/>
    <x v="287"/>
    <x v="0"/>
    <n v="16"/>
    <x v="3"/>
    <x v="18"/>
    <x v="34"/>
    <x v="0"/>
    <s v="Inc. Stmt. Acct. - use specific program"/>
    <m/>
  </r>
  <r>
    <n v="42008"/>
    <s v="Allocated Contributions"/>
    <x v="288"/>
    <x v="0"/>
    <n v="16"/>
    <x v="3"/>
    <x v="18"/>
    <x v="34"/>
    <x v="0"/>
    <s v="Inc. Stmt. Acct. - use specific program"/>
    <m/>
  </r>
  <r>
    <n v="42009"/>
    <s v="Amortization Of Discount On Contr. Rec."/>
    <x v="289"/>
    <x v="0"/>
    <n v="16"/>
    <x v="3"/>
    <x v="18"/>
    <x v="34"/>
    <x v="0"/>
    <s v="Inc. Stmt. Acct. - use specific program"/>
    <m/>
  </r>
  <r>
    <n v="42010"/>
    <s v="Contra-Contribution Revenue"/>
    <x v="290"/>
    <x v="0"/>
    <n v="16"/>
    <x v="3"/>
    <x v="18"/>
    <x v="34"/>
    <x v="0"/>
    <s v="Inc. Stmt. Acct. - use specific program"/>
    <m/>
  </r>
  <r>
    <n v="42011"/>
    <s v="Contributions Received by Agency for Endowment"/>
    <x v="291"/>
    <x v="0"/>
    <n v="16"/>
    <x v="3"/>
    <x v="18"/>
    <x v="34"/>
    <x v="0"/>
    <s v="Inc. Stmt. Acct. - use specific program"/>
    <m/>
  </r>
  <r>
    <n v="42012"/>
    <s v="Donated Services (Non-cash contribution)"/>
    <x v="292"/>
    <x v="0"/>
    <n v="16"/>
    <x v="3"/>
    <x v="18"/>
    <x v="34"/>
    <x v="0"/>
    <s v="Inc. Stmt. Acct. - use specific program"/>
    <m/>
  </r>
  <r>
    <n v="42013"/>
    <s v="Donated Assets (Non-cash contribution)"/>
    <x v="293"/>
    <x v="0"/>
    <n v="16"/>
    <x v="3"/>
    <x v="18"/>
    <x v="34"/>
    <x v="0"/>
    <s v="Inc. Stmt. Acct. - use specific program"/>
    <m/>
  </r>
  <r>
    <n v="42014"/>
    <s v="Donated Rent (Non-cash contribution)"/>
    <x v="294"/>
    <x v="0"/>
    <n v="16"/>
    <x v="3"/>
    <x v="18"/>
    <x v="34"/>
    <x v="0"/>
    <s v="Inc. Stmt. Acct. - use specific program"/>
    <m/>
  </r>
  <r>
    <n v="42099"/>
    <s v="Contribution Revenue - Eliminations"/>
    <x v="295"/>
    <x v="0"/>
    <m/>
    <x v="3"/>
    <x v="18"/>
    <x v="35"/>
    <x v="0"/>
    <s v="Inc. Stmt. Acct. - use specific program"/>
    <m/>
  </r>
  <r>
    <n v="42100"/>
    <s v="Archdiocesan Subsidy"/>
    <x v="296"/>
    <x v="0"/>
    <n v="16"/>
    <x v="3"/>
    <x v="18"/>
    <x v="36"/>
    <x v="0"/>
    <s v="Inc. Stmt. Acct. - use specific program"/>
    <m/>
  </r>
  <r>
    <n v="42101"/>
    <s v="Accounting Subsidy"/>
    <x v="297"/>
    <x v="0"/>
    <n v="16"/>
    <x v="3"/>
    <x v="18"/>
    <x v="36"/>
    <x v="0"/>
    <s v="Inc. Stmt. Acct. - use specific program"/>
    <m/>
  </r>
  <r>
    <n v="42102"/>
    <s v="Archdiocese Rent Subsidy"/>
    <x v="298"/>
    <x v="0"/>
    <n v="16"/>
    <x v="3"/>
    <x v="18"/>
    <x v="36"/>
    <x v="0"/>
    <s v="Inc. Stmt. Acct. - use specific program"/>
    <m/>
  </r>
  <r>
    <n v="42103"/>
    <s v="Arch Combined Grant Recipient"/>
    <x v="299"/>
    <x v="0"/>
    <n v="16"/>
    <x v="3"/>
    <x v="18"/>
    <x v="36"/>
    <x v="0"/>
    <s v="Inc. Stmt. Acct. - use specific program"/>
    <m/>
  </r>
  <r>
    <n v="43000"/>
    <s v="United Catholic Appeal Revenue"/>
    <x v="300"/>
    <x v="0"/>
    <n v="17"/>
    <x v="3"/>
    <x v="19"/>
    <x v="37"/>
    <x v="0"/>
    <s v="Inc. Stmt. Acct. - use specific program"/>
    <m/>
  </r>
  <r>
    <n v="43099"/>
    <s v="United Catholic Appeal Revenue - Eliminations"/>
    <x v="301"/>
    <x v="0"/>
    <m/>
    <x v="3"/>
    <x v="19"/>
    <x v="38"/>
    <x v="0"/>
    <s v="Inc. Stmt. Acct. - use specific program"/>
    <m/>
  </r>
  <r>
    <n v="44001"/>
    <s v="Sales"/>
    <x v="302"/>
    <x v="0"/>
    <n v="18"/>
    <x v="3"/>
    <x v="20"/>
    <x v="39"/>
    <x v="0"/>
    <s v="Inc. Stmt. Acct. - use specific program"/>
    <s v="APD, Criterion (subscriptions and advertising), Office of Worship CD sales"/>
  </r>
  <r>
    <n v="44002"/>
    <s v="Sales - Pre-Need Crypts"/>
    <x v="303"/>
    <x v="0"/>
    <n v="18"/>
    <x v="3"/>
    <x v="20"/>
    <x v="39"/>
    <x v="0"/>
    <s v="Inc. Stmt. Acct. - use specific program"/>
    <m/>
  </r>
  <r>
    <n v="44003"/>
    <s v="Sales - Pre-Need Grave Sites"/>
    <x v="304"/>
    <x v="0"/>
    <n v="18"/>
    <x v="3"/>
    <x v="20"/>
    <x v="39"/>
    <x v="0"/>
    <s v="Inc. Stmt. Acct. - use specific program"/>
    <m/>
  </r>
  <r>
    <n v="44004"/>
    <s v="Sales - Pre-Need Markers"/>
    <x v="305"/>
    <x v="0"/>
    <n v="18"/>
    <x v="3"/>
    <x v="20"/>
    <x v="39"/>
    <x v="0"/>
    <s v="Inc. Stmt. Acct. - use specific program"/>
    <m/>
  </r>
  <r>
    <n v="44005"/>
    <s v="Sales - Pre-Need Containers"/>
    <x v="306"/>
    <x v="0"/>
    <n v="18"/>
    <x v="3"/>
    <x v="20"/>
    <x v="39"/>
    <x v="0"/>
    <s v="Inc. Stmt. Acct. - use specific program"/>
    <m/>
  </r>
  <r>
    <n v="44006"/>
    <s v="Sales - Pre Need Funerals"/>
    <x v="307"/>
    <x v="0"/>
    <n v="18"/>
    <x v="3"/>
    <x v="20"/>
    <x v="39"/>
    <x v="0"/>
    <s v="Inc. Stmt. Acct. - use specific program"/>
    <m/>
  </r>
  <r>
    <n v="44007"/>
    <s v="Sales - At-Need Crypts"/>
    <x v="308"/>
    <x v="0"/>
    <n v="18"/>
    <x v="3"/>
    <x v="20"/>
    <x v="39"/>
    <x v="0"/>
    <s v="Inc. Stmt. Acct. - use specific program"/>
    <m/>
  </r>
  <r>
    <n v="44008"/>
    <s v="Sales - At-Need Grave Sites"/>
    <x v="309"/>
    <x v="0"/>
    <n v="18"/>
    <x v="3"/>
    <x v="20"/>
    <x v="39"/>
    <x v="0"/>
    <s v="Inc. Stmt. Acct. - use specific program"/>
    <m/>
  </r>
  <r>
    <n v="44009"/>
    <s v="Sales - At-Need Markers"/>
    <x v="310"/>
    <x v="0"/>
    <n v="18"/>
    <x v="3"/>
    <x v="20"/>
    <x v="39"/>
    <x v="0"/>
    <s v="Inc. Stmt. Acct. - use specific program"/>
    <m/>
  </r>
  <r>
    <n v="44010"/>
    <s v="Sales - Interments"/>
    <x v="311"/>
    <x v="0"/>
    <n v="18"/>
    <x v="3"/>
    <x v="20"/>
    <x v="39"/>
    <x v="0"/>
    <s v="Inc. Stmt. Acct. - use specific program"/>
    <m/>
  </r>
  <r>
    <n v="44011"/>
    <s v="Sales - Foundations"/>
    <x v="312"/>
    <x v="0"/>
    <n v="18"/>
    <x v="3"/>
    <x v="20"/>
    <x v="39"/>
    <x v="0"/>
    <s v="Inc. Stmt. Acct. - use specific program"/>
    <m/>
  </r>
  <r>
    <n v="44012"/>
    <s v="Sales - Lettering"/>
    <x v="313"/>
    <x v="0"/>
    <n v="18"/>
    <x v="3"/>
    <x v="20"/>
    <x v="39"/>
    <x v="0"/>
    <s v="Inc. Stmt. Acct. - use specific program"/>
    <m/>
  </r>
  <r>
    <n v="44013"/>
    <s v="Sales - Containers"/>
    <x v="314"/>
    <x v="0"/>
    <n v="18"/>
    <x v="3"/>
    <x v="20"/>
    <x v="39"/>
    <x v="0"/>
    <s v="Inc. Stmt. Acct. - use specific program"/>
    <m/>
  </r>
  <r>
    <n v="44014"/>
    <s v="Sales - Cremation Urns"/>
    <x v="315"/>
    <x v="0"/>
    <n v="18"/>
    <x v="3"/>
    <x v="20"/>
    <x v="39"/>
    <x v="0"/>
    <s v="Inc. Stmt. Acct. - use specific program"/>
    <m/>
  </r>
  <r>
    <n v="44015"/>
    <s v="Present Value Discount On Sales"/>
    <x v="316"/>
    <x v="0"/>
    <n v="18"/>
    <x v="3"/>
    <x v="20"/>
    <x v="39"/>
    <x v="0"/>
    <s v="Inc. Stmt. Acct. - use specific program"/>
    <m/>
  </r>
  <r>
    <n v="44016"/>
    <s v="Cemetery Perpetual Care Revenue"/>
    <x v="317"/>
    <x v="0"/>
    <n v="18"/>
    <x v="3"/>
    <x v="20"/>
    <x v="39"/>
    <x v="0"/>
    <s v="Inc. Stmt. Acct. - use specific program"/>
    <m/>
  </r>
  <r>
    <n v="44099"/>
    <s v="Sales Revenue - Eliminations"/>
    <x v="318"/>
    <x v="0"/>
    <m/>
    <x v="3"/>
    <x v="20"/>
    <x v="40"/>
    <x v="0"/>
    <s v="Inc. Stmt. Acct. - use specific program"/>
    <m/>
  </r>
  <r>
    <n v="45000"/>
    <s v="Program Fees"/>
    <x v="319"/>
    <x v="0"/>
    <n v="19"/>
    <x v="3"/>
    <x v="21"/>
    <x v="41"/>
    <x v="0"/>
    <s v="Inc. Stmt. Acct. - use specific program"/>
    <m/>
  </r>
  <r>
    <n v="45001"/>
    <s v="Program Fee Adjustments"/>
    <x v="320"/>
    <x v="0"/>
    <n v="19"/>
    <x v="3"/>
    <x v="21"/>
    <x v="41"/>
    <x v="0"/>
    <s v="Inc. Stmt. Acct. - use specific program"/>
    <m/>
  </r>
  <r>
    <n v="45002"/>
    <s v="Program Fees - Food"/>
    <x v="321"/>
    <x v="0"/>
    <n v="19"/>
    <x v="3"/>
    <x v="21"/>
    <x v="41"/>
    <x v="0"/>
    <s v="Inc. Stmt. Acct. - use specific program"/>
    <m/>
  </r>
  <r>
    <n v="45003"/>
    <s v="Program Fees - Room And Board"/>
    <x v="322"/>
    <x v="0"/>
    <n v="19"/>
    <x v="3"/>
    <x v="21"/>
    <x v="41"/>
    <x v="0"/>
    <s v="Inc. Stmt. Acct. - use specific program"/>
    <m/>
  </r>
  <r>
    <n v="45004"/>
    <s v="Program Fees - Tuition"/>
    <x v="323"/>
    <x v="0"/>
    <n v="19"/>
    <x v="3"/>
    <x v="22"/>
    <x v="42"/>
    <x v="0"/>
    <s v="Inc. Stmt. Acct. - use specific program"/>
    <s v="inactivate this sometime in FY19-20"/>
  </r>
  <r>
    <n v="45005"/>
    <s v="Program Fees - Tuition Discounts and Scholarships (Contra-Revenue) - INACTIVE"/>
    <x v="324"/>
    <x v="0"/>
    <n v="19"/>
    <x v="3"/>
    <x v="22"/>
    <x v="42"/>
    <x v="0"/>
    <s v="Inc. Stmt. Acct. - use specific program"/>
    <s v="inactivate this sometime in FY19-20"/>
  </r>
  <r>
    <n v="45006"/>
    <s v="Program Fees - Third Party Payments"/>
    <x v="325"/>
    <x v="0"/>
    <n v="19"/>
    <x v="3"/>
    <x v="21"/>
    <x v="41"/>
    <x v="0"/>
    <s v="Inc. Stmt. Acct. - use specific program"/>
    <m/>
  </r>
  <r>
    <n v="45007"/>
    <s v="Program Fees - Medicare / Medicaid"/>
    <x v="326"/>
    <x v="0"/>
    <n v="19"/>
    <x v="3"/>
    <x v="21"/>
    <x v="41"/>
    <x v="0"/>
    <s v="Inc. Stmt. Acct. - use specific program"/>
    <m/>
  </r>
  <r>
    <n v="45008"/>
    <s v="Fees - Echo Apprentice"/>
    <x v="327"/>
    <x v="0"/>
    <n v="23"/>
    <x v="3"/>
    <x v="21"/>
    <x v="41"/>
    <x v="0"/>
    <s v="Inc. Stmt. Acct. - use specific program"/>
    <m/>
  </r>
  <r>
    <n v="45009"/>
    <s v="Fees - Echo Religion Teacher"/>
    <x v="328"/>
    <x v="0"/>
    <n v="23"/>
    <x v="3"/>
    <x v="21"/>
    <x v="41"/>
    <x v="0"/>
    <s v="Inc. Stmt. Acct. - use specific program"/>
    <m/>
  </r>
  <r>
    <s v="45010"/>
    <s v="Management Fee Revenue"/>
    <x v="329"/>
    <x v="0"/>
    <m/>
    <x v="3"/>
    <x v="21"/>
    <x v="41"/>
    <x v="0"/>
    <s v="Inc. Stmt. Acct. - use specific program"/>
    <m/>
  </r>
  <r>
    <n v="45099"/>
    <s v="Program Fees - Eliminations"/>
    <x v="330"/>
    <x v="0"/>
    <m/>
    <x v="3"/>
    <x v="21"/>
    <x v="43"/>
    <x v="0"/>
    <s v="Inc. Stmt. Acct. - use specific program"/>
    <m/>
  </r>
  <r>
    <n v="45500"/>
    <s v="Adoption Fees"/>
    <x v="331"/>
    <x v="0"/>
    <n v="19"/>
    <x v="3"/>
    <x v="21"/>
    <x v="44"/>
    <x v="0"/>
    <s v="Inc. Stmt. Acct. - use specific program"/>
    <m/>
  </r>
  <r>
    <n v="45501"/>
    <s v="Adoption Search Fees"/>
    <x v="332"/>
    <x v="0"/>
    <n v="19"/>
    <x v="3"/>
    <x v="21"/>
    <x v="44"/>
    <x v="0"/>
    <s v="Inc. Stmt. Acct. - use specific program"/>
    <m/>
  </r>
  <r>
    <n v="45502"/>
    <s v="Adoption Application Fees"/>
    <x v="333"/>
    <x v="0"/>
    <n v="19"/>
    <x v="3"/>
    <x v="21"/>
    <x v="44"/>
    <x v="0"/>
    <s v="Inc. Stmt. Acct. - use specific program"/>
    <m/>
  </r>
  <r>
    <n v="45503"/>
    <s v="Adoption Supervision Fees"/>
    <x v="334"/>
    <x v="0"/>
    <n v="19"/>
    <x v="3"/>
    <x v="21"/>
    <x v="44"/>
    <x v="0"/>
    <s v="Inc. Stmt. Acct. - use specific program"/>
    <m/>
  </r>
  <r>
    <n v="45504"/>
    <s v="Adoption Home Study Fees"/>
    <x v="335"/>
    <x v="0"/>
    <n v="19"/>
    <x v="3"/>
    <x v="21"/>
    <x v="44"/>
    <x v="0"/>
    <s v="Inc. Stmt. Acct. - use specific program"/>
    <m/>
  </r>
  <r>
    <n v="45505"/>
    <s v="Adoption Pre-Birth Fees"/>
    <x v="336"/>
    <x v="0"/>
    <n v="19"/>
    <x v="3"/>
    <x v="21"/>
    <x v="44"/>
    <x v="0"/>
    <s v="Inc. Stmt. Acct. - use specific program"/>
    <m/>
  </r>
  <r>
    <n v="45506"/>
    <s v="Adoption Post Placement Fees"/>
    <x v="337"/>
    <x v="0"/>
    <n v="19"/>
    <x v="3"/>
    <x v="21"/>
    <x v="44"/>
    <x v="0"/>
    <s v="Inc. Stmt. Acct. - use specific program"/>
    <m/>
  </r>
  <r>
    <s v="45600"/>
    <s v="School Tuition Revenue"/>
    <x v="338"/>
    <x v="0"/>
    <m/>
    <x v="3"/>
    <x v="22"/>
    <x v="42"/>
    <x v="0"/>
    <s v="Inc. Stmt. Acct. - use specific program"/>
    <m/>
  </r>
  <r>
    <s v="45650"/>
    <s v="School Tuition Discounts / Scholarships (Contra-Revenue)"/>
    <x v="339"/>
    <x v="0"/>
    <m/>
    <x v="3"/>
    <x v="22"/>
    <x v="42"/>
    <x v="0"/>
    <s v="Inc. Stmt. Acct. - use specific program"/>
    <m/>
  </r>
  <r>
    <n v="46000"/>
    <s v="United Way (Not Donor Options)"/>
    <x v="340"/>
    <x v="0"/>
    <n v="20"/>
    <x v="3"/>
    <x v="23"/>
    <x v="45"/>
    <x v="0"/>
    <s v="Inc. Stmt. Acct. - use specific program"/>
    <m/>
  </r>
  <r>
    <n v="46001"/>
    <s v="United Way Donor Options"/>
    <x v="341"/>
    <x v="0"/>
    <n v="20"/>
    <x v="3"/>
    <x v="23"/>
    <x v="45"/>
    <x v="0"/>
    <s v="Inc. Stmt. Acct. - use specific program"/>
    <m/>
  </r>
  <r>
    <n v="46099"/>
    <s v="Grant Revenue and Other Public Support - Eliminations"/>
    <x v="342"/>
    <x v="0"/>
    <m/>
    <x v="3"/>
    <x v="23"/>
    <x v="46"/>
    <x v="0"/>
    <s v="Inc. Stmt. Acct. - use specific program"/>
    <m/>
  </r>
  <r>
    <n v="46100"/>
    <s v="Gov't Grants - Federal"/>
    <x v="343"/>
    <x v="0"/>
    <n v="20"/>
    <x v="3"/>
    <x v="23"/>
    <x v="47"/>
    <x v="0"/>
    <s v="Inc. Stmt. Acct. - use specific program"/>
    <m/>
  </r>
  <r>
    <n v="46101"/>
    <s v="Gov't Grants - State"/>
    <x v="344"/>
    <x v="0"/>
    <n v="20"/>
    <x v="3"/>
    <x v="23"/>
    <x v="47"/>
    <x v="0"/>
    <s v="Inc. Stmt. Acct. - use specific program"/>
    <m/>
  </r>
  <r>
    <n v="46102"/>
    <s v="Gov't Grants - Local"/>
    <x v="345"/>
    <x v="0"/>
    <n v="20"/>
    <x v="3"/>
    <x v="23"/>
    <x v="47"/>
    <x v="0"/>
    <s v="Inc. Stmt. Acct. - use specific program"/>
    <m/>
  </r>
  <r>
    <n v="46103"/>
    <s v="Grants from Non-gov't Entities"/>
    <x v="346"/>
    <x v="0"/>
    <n v="20"/>
    <x v="3"/>
    <x v="23"/>
    <x v="47"/>
    <x v="0"/>
    <s v="Inc. Stmt. Acct. - use specific program"/>
    <m/>
  </r>
  <r>
    <n v="46200"/>
    <s v="CFC (Combined Fed Campaign)"/>
    <x v="347"/>
    <x v="0"/>
    <n v="20"/>
    <x v="3"/>
    <x v="23"/>
    <x v="48"/>
    <x v="0"/>
    <s v="Inc. Stmt. Acct. - use specific program"/>
    <m/>
  </r>
  <r>
    <n v="46201"/>
    <s v="SECC (Combined State Employee Campaign)"/>
    <x v="348"/>
    <x v="0"/>
    <n v="20"/>
    <x v="3"/>
    <x v="23"/>
    <x v="48"/>
    <x v="0"/>
    <s v="Inc. Stmt. Acct. - use specific program"/>
    <m/>
  </r>
  <r>
    <n v="47000"/>
    <s v="Fundraising Events Revenue - Contributions"/>
    <x v="349"/>
    <x v="0"/>
    <m/>
    <x v="3"/>
    <x v="24"/>
    <x v="49"/>
    <x v="0"/>
    <s v="Inc. Stmt. Acct. - use specific program"/>
    <m/>
  </r>
  <r>
    <n v="47001"/>
    <s v="Fundraising Events Revenue - Sponsorship"/>
    <x v="350"/>
    <x v="0"/>
    <n v="16"/>
    <x v="3"/>
    <x v="24"/>
    <x v="49"/>
    <x v="0"/>
    <s v="Inc. Stmt. Acct. - use specific program"/>
    <m/>
  </r>
  <r>
    <n v="47002"/>
    <s v="Fundraising Events Revenue - Registration Fees"/>
    <x v="351"/>
    <x v="0"/>
    <m/>
    <x v="3"/>
    <x v="24"/>
    <x v="49"/>
    <x v="0"/>
    <s v="Inc. Stmt. Acct. - use specific program"/>
    <m/>
  </r>
  <r>
    <n v="47003"/>
    <s v="Fundraising Events Revenue - Auction Income"/>
    <x v="352"/>
    <x v="0"/>
    <m/>
    <x v="3"/>
    <x v="24"/>
    <x v="49"/>
    <x v="0"/>
    <s v="Inc. Stmt. Acct. - use specific program"/>
    <m/>
  </r>
  <r>
    <n v="47004"/>
    <s v="Fundraising Events Revenue - Non-cash Donations"/>
    <x v="353"/>
    <x v="0"/>
    <m/>
    <x v="3"/>
    <x v="24"/>
    <x v="49"/>
    <x v="0"/>
    <s v="Inc. Stmt. Acct. - use specific program"/>
    <m/>
  </r>
  <r>
    <n v="47005"/>
    <s v="Fundraising Events Revenue - Gaming Income"/>
    <x v="354"/>
    <x v="0"/>
    <m/>
    <x v="3"/>
    <x v="24"/>
    <x v="49"/>
    <x v="0"/>
    <s v="Inc. Stmt. Acct. - use specific program"/>
    <m/>
  </r>
  <r>
    <n v="47006"/>
    <s v="Fundraising Events Revenue - Raffle Ticket Sales"/>
    <x v="355"/>
    <x v="0"/>
    <m/>
    <x v="3"/>
    <x v="24"/>
    <x v="49"/>
    <x v="0"/>
    <s v="Inc. Stmt. Acct. - use specific program"/>
    <m/>
  </r>
  <r>
    <n v="47099"/>
    <s v="Fundraising Events Revenue and Expense - Eliminations"/>
    <x v="356"/>
    <x v="0"/>
    <m/>
    <x v="3"/>
    <x v="24"/>
    <x v="50"/>
    <x v="0"/>
    <s v="Inc. Stmt. Acct. - use specific program"/>
    <m/>
  </r>
  <r>
    <n v="47100"/>
    <s v="Fundraising Events Expense - Rent / Facility Costs"/>
    <x v="357"/>
    <x v="0"/>
    <m/>
    <x v="3"/>
    <x v="24"/>
    <x v="51"/>
    <x v="0"/>
    <s v="Inc. Stmt. Acct. - use specific program"/>
    <m/>
  </r>
  <r>
    <n v="47101"/>
    <s v="Fundraising Events Expense - Food and Beverage"/>
    <x v="358"/>
    <x v="0"/>
    <m/>
    <x v="3"/>
    <x v="24"/>
    <x v="51"/>
    <x v="0"/>
    <s v="Inc. Stmt. Acct. - use specific program"/>
    <m/>
  </r>
  <r>
    <n v="47102"/>
    <s v="Fundraising Events Expense - Entertainment"/>
    <x v="359"/>
    <x v="0"/>
    <m/>
    <x v="3"/>
    <x v="24"/>
    <x v="51"/>
    <x v="0"/>
    <s v="Inc. Stmt. Acct. - use specific program"/>
    <m/>
  </r>
  <r>
    <n v="47103"/>
    <s v="Fundraising Events Expense - Cash Prizes"/>
    <x v="360"/>
    <x v="0"/>
    <m/>
    <x v="3"/>
    <x v="24"/>
    <x v="51"/>
    <x v="0"/>
    <s v="Inc. Stmt. Acct. - use specific program"/>
    <m/>
  </r>
  <r>
    <n v="47104"/>
    <s v="Fundraising Events Expense - Noncash Prizes"/>
    <x v="361"/>
    <x v="0"/>
    <m/>
    <x v="3"/>
    <x v="24"/>
    <x v="51"/>
    <x v="0"/>
    <s v="Inc. Stmt. Acct. - use specific program"/>
    <m/>
  </r>
  <r>
    <n v="47105"/>
    <s v="Fundraising Events Expense - Other Direct Expenses"/>
    <x v="362"/>
    <x v="0"/>
    <m/>
    <x v="3"/>
    <x v="24"/>
    <x v="51"/>
    <x v="0"/>
    <s v="Inc. Stmt. Acct. - use specific program"/>
    <m/>
  </r>
  <r>
    <n v="48000"/>
    <s v="Investment Income (only used by SECC/CYO/THCC)"/>
    <x v="363"/>
    <x v="0"/>
    <n v="22"/>
    <x v="3"/>
    <x v="25"/>
    <x v="52"/>
    <x v="16"/>
    <s v="Inc. Stmt. Acct. - use specific program"/>
    <m/>
  </r>
  <r>
    <n v="48001"/>
    <s v="Investment Income - Dividends and Interest"/>
    <x v="364"/>
    <x v="0"/>
    <n v="22"/>
    <x v="3"/>
    <x v="25"/>
    <x v="52"/>
    <x v="16"/>
    <s v="Inc. Stmt. Acct. - use specific program"/>
    <m/>
  </r>
  <r>
    <n v="48002"/>
    <s v="Investment Income - Realized Gain / Loss"/>
    <x v="365"/>
    <x v="0"/>
    <n v="22"/>
    <x v="3"/>
    <x v="25"/>
    <x v="52"/>
    <x v="16"/>
    <s v="Inc. Stmt. Acct. - use specific program"/>
    <m/>
  </r>
  <r>
    <n v="48003"/>
    <s v="Investment Income - Unrealized Gain / Loss"/>
    <x v="366"/>
    <x v="0"/>
    <n v="22"/>
    <x v="3"/>
    <x v="25"/>
    <x v="52"/>
    <x v="16"/>
    <s v="Inc. Stmt. Acct. - use specific program"/>
    <m/>
  </r>
  <r>
    <s v="48010"/>
    <s v="Direct Investment Expenses"/>
    <x v="367"/>
    <x v="0"/>
    <m/>
    <x v="3"/>
    <x v="25"/>
    <x v="52"/>
    <x v="17"/>
    <s v="Inc. Stmt. Acct. - use specific program"/>
    <m/>
  </r>
  <r>
    <n v="48099"/>
    <s v="Investment and Interest Income - Eliminations"/>
    <x v="368"/>
    <x v="0"/>
    <m/>
    <x v="3"/>
    <x v="25"/>
    <x v="53"/>
    <x v="0"/>
    <s v="Inc. Stmt. Acct. - use specific program"/>
    <m/>
  </r>
  <r>
    <n v="48100"/>
    <s v="Interest Income - Bank Interest"/>
    <x v="369"/>
    <x v="0"/>
    <n v="22"/>
    <x v="3"/>
    <x v="25"/>
    <x v="54"/>
    <x v="0"/>
    <s v="Inc. Stmt. Acct. - use specific program"/>
    <m/>
  </r>
  <r>
    <n v="48101"/>
    <s v="Interest Income - ADLF Deposit Interest - Interco"/>
    <x v="370"/>
    <x v="0"/>
    <n v="22"/>
    <x v="3"/>
    <x v="25"/>
    <x v="54"/>
    <x v="0"/>
    <s v="Inc. Stmt. Acct. - use specific program"/>
    <m/>
  </r>
  <r>
    <n v="48102"/>
    <s v="Interest Income - ADLF Loan Interest"/>
    <x v="371"/>
    <x v="0"/>
    <n v="22"/>
    <x v="3"/>
    <x v="25"/>
    <x v="54"/>
    <x v="0"/>
    <s v="Inc. Stmt. Acct. - use specific program"/>
    <m/>
  </r>
  <r>
    <n v="48103"/>
    <s v="Interest Income - Parish Operating Debt"/>
    <x v="372"/>
    <x v="0"/>
    <n v="22"/>
    <x v="3"/>
    <x v="25"/>
    <x v="54"/>
    <x v="0"/>
    <s v="Inc. Stmt. Acct. - use specific program"/>
    <m/>
  </r>
  <r>
    <n v="48200"/>
    <s v="Endowment Distributions Received"/>
    <x v="373"/>
    <x v="0"/>
    <n v="22"/>
    <x v="3"/>
    <x v="25"/>
    <x v="55"/>
    <x v="0"/>
    <s v="Inc. Stmt. Acct. - use specific program"/>
    <m/>
  </r>
  <r>
    <n v="49000"/>
    <s v="Gain / Loss On Disposal Of Assets"/>
    <x v="374"/>
    <x v="0"/>
    <n v="18"/>
    <x v="3"/>
    <x v="26"/>
    <x v="56"/>
    <x v="0"/>
    <s v="Inc. Stmt. Acct. - use specific program"/>
    <m/>
  </r>
  <r>
    <n v="49001"/>
    <s v="Miscellaneous Revenue"/>
    <x v="375"/>
    <x v="0"/>
    <n v="23"/>
    <x v="3"/>
    <x v="26"/>
    <x v="56"/>
    <x v="0"/>
    <s v="Inc. Stmt. Acct. - use specific program"/>
    <m/>
  </r>
  <r>
    <n v="49002"/>
    <s v="Proceeds from Insurance Claim"/>
    <x v="376"/>
    <x v="0"/>
    <n v="23"/>
    <x v="3"/>
    <x v="26"/>
    <x v="56"/>
    <x v="0"/>
    <s v="Inc. Stmt. Acct. - use specific program"/>
    <m/>
  </r>
  <r>
    <n v="49003"/>
    <s v="Rebate Income"/>
    <x v="377"/>
    <x v="0"/>
    <n v="23"/>
    <x v="3"/>
    <x v="26"/>
    <x v="56"/>
    <x v="0"/>
    <s v="Inc. Stmt. Acct. - use specific program"/>
    <m/>
  </r>
  <r>
    <n v="49004"/>
    <s v="Rental Income"/>
    <x v="378"/>
    <x v="0"/>
    <n v="23"/>
    <x v="3"/>
    <x v="26"/>
    <x v="56"/>
    <x v="0"/>
    <s v="Inc. Stmt. Acct. - use specific program"/>
    <m/>
  </r>
  <r>
    <n v="49005"/>
    <s v="Loan / Grant Repayments Received"/>
    <x v="379"/>
    <x v="0"/>
    <n v="23"/>
    <x v="3"/>
    <x v="26"/>
    <x v="56"/>
    <x v="0"/>
    <s v="Inc. Stmt. Acct. - use specific program"/>
    <m/>
  </r>
  <r>
    <n v="49099"/>
    <s v="Misc. Revenue - Eliminations"/>
    <x v="380"/>
    <x v="0"/>
    <m/>
    <x v="3"/>
    <x v="26"/>
    <x v="57"/>
    <x v="0"/>
    <s v="Inc. Stmt. Acct. - use specific program"/>
    <m/>
  </r>
  <r>
    <n v="49999"/>
    <s v="Net Assets Released"/>
    <x v="381"/>
    <x v="0"/>
    <n v="23.998999999999999"/>
    <x v="3"/>
    <x v="27"/>
    <x v="58"/>
    <x v="0"/>
    <s v="Inc. Stmt. Acct. - use specific program"/>
    <m/>
  </r>
  <r>
    <n v="50000"/>
    <s v="Wages - Lay"/>
    <x v="382"/>
    <x v="0"/>
    <n v="24"/>
    <x v="4"/>
    <x v="28"/>
    <x v="59"/>
    <x v="0"/>
    <s v="Inc. Stmt. Acct. - use specific program"/>
    <m/>
  </r>
  <r>
    <n v="50001"/>
    <s v="Wages - Clergy"/>
    <x v="383"/>
    <x v="0"/>
    <n v="24"/>
    <x v="4"/>
    <x v="28"/>
    <x v="59"/>
    <x v="0"/>
    <s v="Inc. Stmt. Acct. - use specific program"/>
    <m/>
  </r>
  <r>
    <n v="50002"/>
    <s v="Wages - Religious"/>
    <x v="384"/>
    <x v="0"/>
    <n v="24"/>
    <x v="4"/>
    <x v="28"/>
    <x v="59"/>
    <x v="0"/>
    <s v="Inc. Stmt. Acct. - use specific program"/>
    <m/>
  </r>
  <r>
    <n v="50003"/>
    <s v="Wages - Seasonal"/>
    <x v="385"/>
    <x v="0"/>
    <n v="24"/>
    <x v="4"/>
    <x v="28"/>
    <x v="59"/>
    <x v="0"/>
    <s v="Inc. Stmt. Acct. - use specific program"/>
    <m/>
  </r>
  <r>
    <n v="50004"/>
    <s v="Wages - Temporary (Staffing Co)"/>
    <x v="386"/>
    <x v="0"/>
    <n v="24"/>
    <x v="4"/>
    <x v="28"/>
    <x v="59"/>
    <x v="0"/>
    <s v="Inc. Stmt. Acct. - use specific program"/>
    <m/>
  </r>
  <r>
    <n v="50005"/>
    <s v="Wages - Allocated"/>
    <x v="387"/>
    <x v="0"/>
    <n v="24"/>
    <x v="4"/>
    <x v="28"/>
    <x v="59"/>
    <x v="0"/>
    <s v="Inc. Stmt. Acct. - use specific program"/>
    <m/>
  </r>
  <r>
    <n v="50006"/>
    <s v="Stipends"/>
    <x v="388"/>
    <x v="0"/>
    <n v="24"/>
    <x v="4"/>
    <x v="28"/>
    <x v="59"/>
    <x v="0"/>
    <s v="Inc. Stmt. Acct. - use specific program"/>
    <m/>
  </r>
  <r>
    <n v="50007"/>
    <s v="SECA Reimbursement"/>
    <x v="389"/>
    <x v="0"/>
    <n v="24"/>
    <x v="4"/>
    <x v="28"/>
    <x v="59"/>
    <x v="0"/>
    <s v="Inc. Stmt. Acct. - use specific program"/>
    <m/>
  </r>
  <r>
    <n v="50099"/>
    <s v="Salaries and Wages - Eliminations"/>
    <x v="390"/>
    <x v="0"/>
    <m/>
    <x v="4"/>
    <x v="28"/>
    <x v="60"/>
    <x v="0"/>
    <s v="Inc. Stmt. Acct. - use specific program"/>
    <m/>
  </r>
  <r>
    <n v="50101"/>
    <s v="FICA Expense"/>
    <x v="391"/>
    <x v="0"/>
    <n v="25"/>
    <x v="4"/>
    <x v="29"/>
    <x v="61"/>
    <x v="0"/>
    <s v="Inc. Stmt. Acct. - use specific program"/>
    <m/>
  </r>
  <r>
    <n v="50102"/>
    <s v="Workers Comp - Paid to Arch"/>
    <x v="392"/>
    <x v="0"/>
    <n v="25"/>
    <x v="4"/>
    <x v="29"/>
    <x v="61"/>
    <x v="0"/>
    <s v="Inc. Stmt. Acct. - use specific program"/>
    <m/>
  </r>
  <r>
    <n v="50103"/>
    <s v="Wellness Programs"/>
    <x v="393"/>
    <x v="0"/>
    <n v="25"/>
    <x v="4"/>
    <x v="29"/>
    <x v="61"/>
    <x v="0"/>
    <s v="Inc. Stmt. Acct. - use specific program"/>
    <m/>
  </r>
  <r>
    <n v="50104"/>
    <s v="Health Insurance"/>
    <x v="394"/>
    <x v="0"/>
    <n v="25"/>
    <x v="4"/>
    <x v="29"/>
    <x v="61"/>
    <x v="0"/>
    <s v="Inc. Stmt. Acct. - use specific program"/>
    <m/>
  </r>
  <r>
    <n v="50105"/>
    <s v="Miscellaneous Benefits"/>
    <x v="395"/>
    <x v="0"/>
    <n v="25"/>
    <x v="4"/>
    <x v="29"/>
    <x v="61"/>
    <x v="0"/>
    <s v="Inc. Stmt. Acct. - use specific program"/>
    <m/>
  </r>
  <r>
    <n v="50106"/>
    <s v="Life And Disability Insurance - EE Benefit"/>
    <x v="396"/>
    <x v="0"/>
    <n v="25"/>
    <x v="4"/>
    <x v="29"/>
    <x v="61"/>
    <x v="0"/>
    <s v="Inc. Stmt. Acct. - use specific program"/>
    <m/>
  </r>
  <r>
    <n v="50107"/>
    <s v="403(B) Match"/>
    <x v="397"/>
    <x v="0"/>
    <n v="25"/>
    <x v="4"/>
    <x v="29"/>
    <x v="61"/>
    <x v="0"/>
    <s v="Inc. Stmt. Acct. - use specific program"/>
    <m/>
  </r>
  <r>
    <n v="50108"/>
    <s v="Catholic School Tuition Reimbursement - EE Benefit"/>
    <x v="398"/>
    <x v="0"/>
    <n v="25"/>
    <x v="4"/>
    <x v="29"/>
    <x v="61"/>
    <x v="0"/>
    <s v="Inc. Stmt. Acct. - use specific program"/>
    <m/>
  </r>
  <r>
    <n v="50109"/>
    <s v="Adoption Reimbursement - EE Benefit"/>
    <x v="399"/>
    <x v="0"/>
    <n v="25"/>
    <x v="4"/>
    <x v="29"/>
    <x v="61"/>
    <x v="0"/>
    <s v="Inc. Stmt. Acct. - use specific program"/>
    <m/>
  </r>
  <r>
    <n v="50110"/>
    <s v="Lay Retirement"/>
    <x v="400"/>
    <x v="0"/>
    <n v="25"/>
    <x v="4"/>
    <x v="29"/>
    <x v="61"/>
    <x v="0"/>
    <s v="Inc. Stmt. Acct. - use specific program"/>
    <m/>
  </r>
  <r>
    <n v="50111"/>
    <s v="Tuition / Fees paid to Colleges and Universities"/>
    <x v="401"/>
    <x v="0"/>
    <n v="25"/>
    <x v="4"/>
    <x v="29"/>
    <x v="61"/>
    <x v="0"/>
    <s v="Inc. Stmt. Acct. - use specific program"/>
    <m/>
  </r>
  <r>
    <n v="50112"/>
    <s v="Room and Board - Meals / Board"/>
    <x v="402"/>
    <x v="0"/>
    <n v="25"/>
    <x v="4"/>
    <x v="29"/>
    <x v="61"/>
    <x v="0"/>
    <s v="Inc. Stmt. Acct. - use specific program"/>
    <m/>
  </r>
  <r>
    <n v="50113"/>
    <s v="Room and Board - Rent / Room"/>
    <x v="403"/>
    <x v="0"/>
    <n v="25"/>
    <x v="4"/>
    <x v="29"/>
    <x v="61"/>
    <x v="0"/>
    <s v="Inc. Stmt. Acct. - use specific program"/>
    <m/>
  </r>
  <r>
    <n v="50114"/>
    <s v="Student Loan Repayment"/>
    <x v="404"/>
    <x v="0"/>
    <n v="25"/>
    <x v="4"/>
    <x v="29"/>
    <x v="61"/>
    <x v="0"/>
    <s v="Inc. Stmt. Acct. - use specific program"/>
    <m/>
  </r>
  <r>
    <n v="50115"/>
    <s v="Staff Recognition"/>
    <x v="405"/>
    <x v="0"/>
    <n v="25"/>
    <x v="4"/>
    <x v="29"/>
    <x v="61"/>
    <x v="0"/>
    <s v="Inc. Stmt. Acct. - use specific program"/>
    <m/>
  </r>
  <r>
    <n v="50116"/>
    <s v="Premiums Paid to Carriers - Workers Comp Insurance - DO NOT USE INACTIVE"/>
    <x v="406"/>
    <x v="1"/>
    <n v="25"/>
    <x v="4"/>
    <x v="29"/>
    <x v="61"/>
    <x v="0"/>
    <s v="Inc. Stmt. Acct. - use specific program"/>
    <m/>
  </r>
  <r>
    <n v="50117"/>
    <s v="Workers Compensation Claims - DO NOT USE INACTIVE"/>
    <x v="407"/>
    <x v="1"/>
    <n v="25"/>
    <x v="4"/>
    <x v="29"/>
    <x v="61"/>
    <x v="0"/>
    <s v="Inc. Stmt. Acct. - use specific program"/>
    <m/>
  </r>
  <r>
    <n v="50118"/>
    <s v="Funeral Expense - Clergy Benefit"/>
    <x v="408"/>
    <x v="0"/>
    <n v="25"/>
    <x v="4"/>
    <x v="29"/>
    <x v="61"/>
    <x v="0"/>
    <s v="Inc. Stmt. Acct. - use specific program"/>
    <m/>
  </r>
  <r>
    <n v="50199"/>
    <s v="Payroll Taxes and Benefits - Eliminations"/>
    <x v="409"/>
    <x v="0"/>
    <m/>
    <x v="4"/>
    <x v="29"/>
    <x v="62"/>
    <x v="0"/>
    <s v="Inc. Stmt. Acct. - use specific program"/>
    <m/>
  </r>
  <r>
    <n v="50200"/>
    <s v="Insurance Premiums Paid - Health Stop Loss"/>
    <x v="410"/>
    <x v="0"/>
    <n v="26"/>
    <x v="4"/>
    <x v="30"/>
    <x v="63"/>
    <x v="18"/>
    <s v="Inc. Stmt. Acct. - use specific program"/>
    <m/>
  </r>
  <r>
    <n v="50201"/>
    <s v="Health Claims"/>
    <x v="411"/>
    <x v="0"/>
    <n v="26"/>
    <x v="4"/>
    <x v="30"/>
    <x v="63"/>
    <x v="18"/>
    <s v="Inc. Stmt. Acct. - use specific program"/>
    <m/>
  </r>
  <r>
    <n v="50202"/>
    <s v="Dental Claims"/>
    <x v="412"/>
    <x v="0"/>
    <n v="26"/>
    <x v="4"/>
    <x v="30"/>
    <x v="63"/>
    <x v="18"/>
    <s v="Inc. Stmt. Acct. - use specific program"/>
    <m/>
  </r>
  <r>
    <n v="50203"/>
    <s v="Long-term Care - Clergy Health"/>
    <x v="413"/>
    <x v="0"/>
    <n v="26"/>
    <x v="4"/>
    <x v="30"/>
    <x v="63"/>
    <x v="18"/>
    <s v="Inc. Stmt. Acct. - use specific program"/>
    <m/>
  </r>
  <r>
    <n v="50204"/>
    <s v="Payment to Order - Clergy Health"/>
    <x v="414"/>
    <x v="0"/>
    <n v="26"/>
    <x v="4"/>
    <x v="30"/>
    <x v="63"/>
    <x v="18"/>
    <s v="Inc. Stmt. Acct. - use specific program"/>
    <m/>
  </r>
  <r>
    <n v="50205"/>
    <s v="Medicare Premiums"/>
    <x v="415"/>
    <x v="0"/>
    <n v="26"/>
    <x v="4"/>
    <x v="30"/>
    <x v="63"/>
    <x v="18"/>
    <s v="Inc. Stmt. Acct. - use specific program"/>
    <m/>
  </r>
  <r>
    <n v="50206"/>
    <s v="HSA Contributions"/>
    <x v="416"/>
    <x v="0"/>
    <n v="26"/>
    <x v="4"/>
    <x v="30"/>
    <x v="63"/>
    <x v="18"/>
    <s v="Inc. Stmt. Acct. - use specific program"/>
    <m/>
  </r>
  <r>
    <n v="50207"/>
    <s v="HRA Contributions"/>
    <x v="417"/>
    <x v="0"/>
    <n v="26"/>
    <x v="4"/>
    <x v="30"/>
    <x v="63"/>
    <x v="18"/>
    <s v="Inc. Stmt. Acct. - use specific program"/>
    <m/>
  </r>
  <r>
    <n v="50208"/>
    <s v="Health IBNR Reserve Adjustment Expense"/>
    <x v="418"/>
    <x v="0"/>
    <m/>
    <x v="4"/>
    <x v="30"/>
    <x v="63"/>
    <x v="18"/>
    <s v="Inc. Stmt. Acct. - use specific program"/>
    <m/>
  </r>
  <r>
    <s v="50209"/>
    <s v="Vision Claims"/>
    <x v="419"/>
    <x v="0"/>
    <m/>
    <x v="4"/>
    <x v="30"/>
    <x v="63"/>
    <x v="18"/>
    <s v="Inc. Stmt. Acct. - use specific program"/>
    <m/>
  </r>
  <r>
    <s v="50250"/>
    <s v="Stop Loss Proceeds Received - Medical (Contra-Expense)"/>
    <x v="420"/>
    <x v="0"/>
    <m/>
    <x v="4"/>
    <x v="30"/>
    <x v="63"/>
    <x v="19"/>
    <s v="Inc. Stmt. Acct. - use specific program"/>
    <m/>
  </r>
  <r>
    <s v="50251"/>
    <s v="Rebates Received - Pharmacy (Contra-Expense)"/>
    <x v="421"/>
    <x v="0"/>
    <m/>
    <x v="4"/>
    <x v="30"/>
    <x v="63"/>
    <x v="19"/>
    <s v="Inc. Stmt. Acct. - use specific program"/>
    <m/>
  </r>
  <r>
    <n v="50299"/>
    <s v="Health Care Costs - Eliminations"/>
    <x v="422"/>
    <x v="0"/>
    <m/>
    <x v="4"/>
    <x v="30"/>
    <x v="64"/>
    <x v="0"/>
    <s v="Inc. Stmt. Acct. - use specific program"/>
    <m/>
  </r>
  <r>
    <n v="50300"/>
    <s v="Pension Plan Contributions"/>
    <x v="423"/>
    <x v="0"/>
    <n v="27"/>
    <x v="4"/>
    <x v="31"/>
    <x v="65"/>
    <x v="0"/>
    <s v="Inc. Stmt. Acct. - use specific program"/>
    <m/>
  </r>
  <r>
    <n v="50301"/>
    <s v="Payment to Order - Clergy Retirement"/>
    <x v="424"/>
    <x v="0"/>
    <n v="27"/>
    <x v="4"/>
    <x v="31"/>
    <x v="65"/>
    <x v="0"/>
    <s v="Inc. Stmt. Acct. - use specific program"/>
    <m/>
  </r>
  <r>
    <n v="50399"/>
    <s v="Retirement Plan Contributions - Eliminations"/>
    <x v="425"/>
    <x v="0"/>
    <m/>
    <x v="4"/>
    <x v="31"/>
    <x v="66"/>
    <x v="0"/>
    <s v="Inc. Stmt. Acct. - use specific program"/>
    <m/>
  </r>
  <r>
    <n v="51000"/>
    <s v="Professional Fees"/>
    <x v="426"/>
    <x v="0"/>
    <n v="28"/>
    <x v="4"/>
    <x v="32"/>
    <x v="67"/>
    <x v="0"/>
    <s v="Inc. Stmt. Acct. - use specific program"/>
    <s v="Columnists, AME Group"/>
  </r>
  <r>
    <n v="51001"/>
    <s v="Professional Fees - Legal"/>
    <x v="427"/>
    <x v="0"/>
    <n v="28"/>
    <x v="4"/>
    <x v="32"/>
    <x v="67"/>
    <x v="0"/>
    <s v="Inc. Stmt. Acct. - use specific program"/>
    <m/>
  </r>
  <r>
    <n v="51002"/>
    <s v="Professional Fees - Appraisals"/>
    <x v="428"/>
    <x v="0"/>
    <n v="28"/>
    <x v="4"/>
    <x v="32"/>
    <x v="67"/>
    <x v="0"/>
    <s v="Inc. Stmt. Acct. - use specific program"/>
    <m/>
  </r>
  <r>
    <n v="51003"/>
    <s v="Professional Fees - Accounting / Audit"/>
    <x v="429"/>
    <x v="0"/>
    <n v="28"/>
    <x v="4"/>
    <x v="32"/>
    <x v="67"/>
    <x v="0"/>
    <s v="Inc. Stmt. Acct. - use specific program"/>
    <m/>
  </r>
  <r>
    <n v="51004"/>
    <s v="Professional Fees - Background Checks"/>
    <x v="430"/>
    <x v="0"/>
    <n v="28"/>
    <x v="4"/>
    <x v="32"/>
    <x v="67"/>
    <x v="0"/>
    <s v="Inc. Stmt. Acct. - use specific program"/>
    <m/>
  </r>
  <r>
    <n v="51005"/>
    <s v="Professional Fees - Medical / Counseling"/>
    <x v="431"/>
    <x v="0"/>
    <n v="28"/>
    <x v="4"/>
    <x v="32"/>
    <x v="67"/>
    <x v="0"/>
    <s v="Inc. Stmt. Acct. - use specific program"/>
    <m/>
  </r>
  <r>
    <n v="51006"/>
    <s v="Professional Services – Security"/>
    <x v="432"/>
    <x v="0"/>
    <m/>
    <x v="4"/>
    <x v="32"/>
    <x v="67"/>
    <x v="0"/>
    <s v="Inc. Stmt. Acct. - use specific program"/>
    <m/>
  </r>
  <r>
    <n v="51007"/>
    <s v="Management Fee Expense"/>
    <x v="433"/>
    <x v="0"/>
    <n v="28"/>
    <x v="4"/>
    <x v="32"/>
    <x v="67"/>
    <x v="0"/>
    <s v="Inc. Stmt. Acct. - use specific program"/>
    <m/>
  </r>
  <r>
    <n v="51008"/>
    <s v="Donated Acctg Services"/>
    <x v="434"/>
    <x v="0"/>
    <n v="28"/>
    <x v="4"/>
    <x v="32"/>
    <x v="67"/>
    <x v="0"/>
    <s v="Inc. Stmt. Acct. - use specific program"/>
    <m/>
  </r>
  <r>
    <n v="51009"/>
    <s v="Software as a Service (Saas)"/>
    <x v="435"/>
    <x v="0"/>
    <n v="28"/>
    <x v="4"/>
    <x v="32"/>
    <x v="67"/>
    <x v="0"/>
    <s v="Inc. Stmt. Acct. - use specific program"/>
    <m/>
  </r>
  <r>
    <n v="51010"/>
    <s v="Non Cash Volunteers"/>
    <x v="436"/>
    <x v="0"/>
    <n v="28"/>
    <x v="4"/>
    <x v="32"/>
    <x v="67"/>
    <x v="0"/>
    <s v="Inc. Stmt. Acct. - use specific program"/>
    <m/>
  </r>
  <r>
    <n v="51011"/>
    <s v="Officiating Fees"/>
    <x v="437"/>
    <x v="0"/>
    <n v="28"/>
    <x v="4"/>
    <x v="32"/>
    <x v="67"/>
    <x v="0"/>
    <s v="Inc. Stmt. Acct. - use specific program"/>
    <m/>
  </r>
  <r>
    <n v="51012"/>
    <s v="Investment Management/Custodian Fees"/>
    <x v="438"/>
    <x v="0"/>
    <m/>
    <x v="4"/>
    <x v="32"/>
    <x v="67"/>
    <x v="0"/>
    <s v="Inc. Stmt. Acct. - use specific program"/>
    <m/>
  </r>
  <r>
    <n v="51099"/>
    <s v="Professional Services - Eliminations"/>
    <x v="439"/>
    <x v="0"/>
    <m/>
    <x v="4"/>
    <x v="32"/>
    <x v="68"/>
    <x v="0"/>
    <s v="Inc. Stmt. Acct. - use specific program"/>
    <m/>
  </r>
  <r>
    <n v="52000"/>
    <s v="Cost Of Sales"/>
    <x v="440"/>
    <x v="0"/>
    <n v="29"/>
    <x v="4"/>
    <x v="33"/>
    <x v="69"/>
    <x v="0"/>
    <s v="Inc. Stmt. Acct. - use specific program"/>
    <m/>
  </r>
  <r>
    <n v="52001"/>
    <s v="Cost Of Sales - Labeling"/>
    <x v="441"/>
    <x v="0"/>
    <n v="29"/>
    <x v="4"/>
    <x v="33"/>
    <x v="69"/>
    <x v="0"/>
    <s v="Inc. Stmt. Acct. - use specific program"/>
    <m/>
  </r>
  <r>
    <n v="52002"/>
    <s v="Cost Of Sales - Postage"/>
    <x v="442"/>
    <x v="0"/>
    <n v="29"/>
    <x v="4"/>
    <x v="33"/>
    <x v="69"/>
    <x v="0"/>
    <s v="Inc. Stmt. Acct. - use specific program"/>
    <m/>
  </r>
  <r>
    <n v="52003"/>
    <s v="Cost Of Sales - Printing"/>
    <x v="443"/>
    <x v="0"/>
    <n v="29"/>
    <x v="4"/>
    <x v="33"/>
    <x v="69"/>
    <x v="0"/>
    <s v="Inc. Stmt. Acct. - use specific program"/>
    <m/>
  </r>
  <r>
    <n v="52004"/>
    <s v="Cost Of Sales - Containers"/>
    <x v="444"/>
    <x v="0"/>
    <n v="29"/>
    <x v="4"/>
    <x v="33"/>
    <x v="69"/>
    <x v="0"/>
    <s v="Inc. Stmt. Acct. - use specific program"/>
    <m/>
  </r>
  <r>
    <n v="52005"/>
    <s v="Cost Of Sales - Crypts"/>
    <x v="445"/>
    <x v="0"/>
    <n v="29"/>
    <x v="4"/>
    <x v="33"/>
    <x v="69"/>
    <x v="0"/>
    <s v="Inc. Stmt. Acct. - use specific program"/>
    <m/>
  </r>
  <r>
    <n v="52006"/>
    <s v="Cost Of Sales - Foundations"/>
    <x v="446"/>
    <x v="0"/>
    <n v="29"/>
    <x v="4"/>
    <x v="33"/>
    <x v="69"/>
    <x v="0"/>
    <s v="Inc. Stmt. Acct. - use specific program"/>
    <m/>
  </r>
  <r>
    <n v="52007"/>
    <s v="Cost Of Sales - Grave Sites"/>
    <x v="447"/>
    <x v="0"/>
    <n v="29"/>
    <x v="4"/>
    <x v="33"/>
    <x v="69"/>
    <x v="0"/>
    <s v="Inc. Stmt. Acct. - use specific program"/>
    <m/>
  </r>
  <r>
    <n v="52008"/>
    <s v="Cost Of Sales - Lettering"/>
    <x v="448"/>
    <x v="0"/>
    <n v="29"/>
    <x v="4"/>
    <x v="33"/>
    <x v="69"/>
    <x v="0"/>
    <s v="Inc. Stmt. Acct. - use specific program"/>
    <m/>
  </r>
  <r>
    <n v="52009"/>
    <s v="Cost Of Sales - Markers"/>
    <x v="449"/>
    <x v="0"/>
    <n v="29"/>
    <x v="4"/>
    <x v="33"/>
    <x v="69"/>
    <x v="0"/>
    <s v="Inc. Stmt. Acct. - use specific program"/>
    <m/>
  </r>
  <r>
    <n v="52010"/>
    <s v="Cost Of Sales - Opening / Closing"/>
    <x v="450"/>
    <x v="0"/>
    <n v="29"/>
    <x v="4"/>
    <x v="33"/>
    <x v="69"/>
    <x v="0"/>
    <s v="Inc. Stmt. Acct. - use specific program"/>
    <m/>
  </r>
  <r>
    <n v="52011"/>
    <s v="Cost Of Sales - Vases / Lights / Candles"/>
    <x v="451"/>
    <x v="0"/>
    <n v="29"/>
    <x v="4"/>
    <x v="33"/>
    <x v="69"/>
    <x v="0"/>
    <s v="Inc. Stmt. Acct. - use specific program"/>
    <m/>
  </r>
  <r>
    <n v="52099"/>
    <s v="Cost of Sales - Eliminations"/>
    <x v="452"/>
    <x v="0"/>
    <m/>
    <x v="4"/>
    <x v="33"/>
    <x v="70"/>
    <x v="0"/>
    <s v="Inc. Stmt. Acct. - use specific program"/>
    <m/>
  </r>
  <r>
    <n v="53000"/>
    <s v="Office Equipment Rental Expense"/>
    <x v="453"/>
    <x v="0"/>
    <n v="30"/>
    <x v="4"/>
    <x v="34"/>
    <x v="71"/>
    <x v="0"/>
    <s v="Inc. Stmt. Acct. - use specific program"/>
    <m/>
  </r>
  <r>
    <n v="53099"/>
    <s v="Admin and Supplies - Eliminations"/>
    <x v="454"/>
    <x v="0"/>
    <m/>
    <x v="4"/>
    <x v="34"/>
    <x v="72"/>
    <x v="0"/>
    <s v="Inc. Stmt. Acct. - use specific program"/>
    <m/>
  </r>
  <r>
    <n v="53100"/>
    <s v="IT Capital Expense"/>
    <x v="455"/>
    <x v="0"/>
    <n v="30.2"/>
    <x v="4"/>
    <x v="34"/>
    <x v="73"/>
    <x v="0"/>
    <s v="Inc. Stmt. Acct. - use specific program"/>
    <m/>
  </r>
  <r>
    <n v="53200"/>
    <s v="Office Supplies"/>
    <x v="456"/>
    <x v="0"/>
    <n v="30.3"/>
    <x v="4"/>
    <x v="34"/>
    <x v="74"/>
    <x v="0"/>
    <s v="Inc. Stmt. Acct. - use specific program"/>
    <m/>
  </r>
  <r>
    <n v="53201"/>
    <s v="Postage &amp; Shipping"/>
    <x v="457"/>
    <x v="0"/>
    <n v="30.3"/>
    <x v="4"/>
    <x v="34"/>
    <x v="74"/>
    <x v="0"/>
    <s v="Inc. Stmt. Acct. - use specific program"/>
    <s v="Courier delivery service for Criterion"/>
  </r>
  <r>
    <n v="53202"/>
    <s v="Printing"/>
    <x v="458"/>
    <x v="0"/>
    <n v="30.3"/>
    <x v="4"/>
    <x v="34"/>
    <x v="74"/>
    <x v="0"/>
    <s v="Inc. Stmt. Acct. - use specific program"/>
    <m/>
  </r>
  <r>
    <n v="53203"/>
    <s v="Publicity &amp; Advertising"/>
    <x v="459"/>
    <x v="0"/>
    <n v="30.3"/>
    <x v="4"/>
    <x v="34"/>
    <x v="74"/>
    <x v="0"/>
    <s v="Inc. Stmt. Acct. - use specific program"/>
    <m/>
  </r>
  <r>
    <n v="53204"/>
    <s v="Minor Capital Purchases (Under $5K)"/>
    <x v="460"/>
    <x v="0"/>
    <n v="30.4"/>
    <x v="4"/>
    <x v="34"/>
    <x v="74"/>
    <x v="0"/>
    <s v="Inc. Stmt. Acct. - use specific program"/>
    <m/>
  </r>
  <r>
    <n v="53205"/>
    <s v="Publications - Books / Magazines / Newspapers"/>
    <x v="461"/>
    <x v="0"/>
    <n v="30.4"/>
    <x v="4"/>
    <x v="34"/>
    <x v="74"/>
    <x v="0"/>
    <s v="Inc. Stmt. Acct. - use specific program"/>
    <m/>
  </r>
  <r>
    <n v="53206"/>
    <s v="Textbooks Expense"/>
    <x v="462"/>
    <x v="0"/>
    <n v="30.4"/>
    <x v="4"/>
    <x v="34"/>
    <x v="74"/>
    <x v="0"/>
    <m/>
    <m/>
  </r>
  <r>
    <n v="53300"/>
    <s v="Program Expense - Food"/>
    <x v="463"/>
    <x v="0"/>
    <n v="30.4"/>
    <x v="4"/>
    <x v="34"/>
    <x v="75"/>
    <x v="0"/>
    <s v="Inc. Stmt. Acct. - use specific program"/>
    <m/>
  </r>
  <r>
    <n v="53301"/>
    <s v="Program Expense - Materials and Supplies"/>
    <x v="464"/>
    <x v="0"/>
    <n v="30.4"/>
    <x v="4"/>
    <x v="34"/>
    <x v="75"/>
    <x v="0"/>
    <s v="Inc. Stmt. Acct. - use specific program"/>
    <m/>
  </r>
  <r>
    <n v="53302"/>
    <s v="Program Expense - Admissions &amp; Field Trips"/>
    <x v="465"/>
    <x v="0"/>
    <n v="30.4"/>
    <x v="4"/>
    <x v="34"/>
    <x v="75"/>
    <x v="0"/>
    <s v="Inc. Stmt. Acct. - use specific program"/>
    <m/>
  </r>
  <r>
    <n v="53303"/>
    <s v="Program Expense - Materials In Kind"/>
    <x v="466"/>
    <x v="0"/>
    <n v="30.4"/>
    <x v="4"/>
    <x v="34"/>
    <x v="75"/>
    <x v="0"/>
    <s v="Inc. Stmt. Acct. - use specific program"/>
    <m/>
  </r>
  <r>
    <n v="53304"/>
    <s v="Program Expense - Rental of Facilities and Equipment"/>
    <x v="467"/>
    <x v="0"/>
    <n v="39"/>
    <x v="4"/>
    <x v="34"/>
    <x v="75"/>
    <x v="0"/>
    <s v="Inc. Stmt. Acct. - use specific program"/>
    <m/>
  </r>
  <r>
    <n v="53305"/>
    <s v="Program Expense - Adoption Pre-Birth"/>
    <x v="468"/>
    <x v="0"/>
    <m/>
    <x v="4"/>
    <x v="34"/>
    <x v="75"/>
    <x v="0"/>
    <s v="Inc. Stmt. Acct. - use specific program"/>
    <s v="expense for expecting mothers in adoption programs that will be billed to adoptive parents "/>
  </r>
  <r>
    <n v="54000"/>
    <s v="Premiums Paid to Carriers - General / Liability Insurance"/>
    <x v="469"/>
    <x v="0"/>
    <n v="31"/>
    <x v="4"/>
    <x v="35"/>
    <x v="76"/>
    <x v="0"/>
    <s v="Inc. Stmt. Acct. - use specific program"/>
    <m/>
  </r>
  <r>
    <n v="54001"/>
    <s v="Premiums Paid to Carriers - Student Accident Insurance"/>
    <x v="470"/>
    <x v="0"/>
    <n v="31"/>
    <x v="4"/>
    <x v="35"/>
    <x v="76"/>
    <x v="0"/>
    <s v="Inc. Stmt. Acct. - use specific program"/>
    <m/>
  </r>
  <r>
    <n v="54002"/>
    <s v="Property Insurance Assessment - Vehicles - Interco"/>
    <x v="471"/>
    <x v="0"/>
    <n v="31"/>
    <x v="4"/>
    <x v="35"/>
    <x v="76"/>
    <x v="0"/>
    <s v="Inc. Stmt. Acct. - use specific program"/>
    <m/>
  </r>
  <r>
    <n v="54003"/>
    <s v="Property Insurance Assessment - Property - Interco"/>
    <x v="472"/>
    <x v="0"/>
    <n v="31"/>
    <x v="4"/>
    <x v="35"/>
    <x v="76"/>
    <x v="0"/>
    <s v="Inc. Stmt. Acct. - use specific program"/>
    <m/>
  </r>
  <r>
    <n v="54004"/>
    <s v="Premiums Paid to Carriers - Workers Comp Insurance"/>
    <x v="473"/>
    <x v="0"/>
    <n v="31"/>
    <x v="4"/>
    <x v="35"/>
    <x v="76"/>
    <x v="0"/>
    <m/>
    <m/>
  </r>
  <r>
    <n v="54099"/>
    <s v="Property Insurance - Eliminations"/>
    <x v="474"/>
    <x v="0"/>
    <m/>
    <x v="4"/>
    <x v="35"/>
    <x v="77"/>
    <x v="0"/>
    <s v="Inc. Stmt. Acct. - use specific program"/>
    <m/>
  </r>
  <r>
    <n v="54100"/>
    <s v="Property Claims"/>
    <x v="475"/>
    <x v="0"/>
    <n v="31"/>
    <x v="4"/>
    <x v="35"/>
    <x v="78"/>
    <x v="0"/>
    <s v="Inc. Stmt. Acct. - use specific program"/>
    <m/>
  </r>
  <r>
    <n v="54101"/>
    <s v="Liability Claims"/>
    <x v="476"/>
    <x v="0"/>
    <n v="31"/>
    <x v="4"/>
    <x v="35"/>
    <x v="78"/>
    <x v="0"/>
    <s v="Inc. Stmt. Acct. - use specific program"/>
    <m/>
  </r>
  <r>
    <n v="54102"/>
    <s v="Legal Claims"/>
    <x v="477"/>
    <x v="0"/>
    <n v="31"/>
    <x v="4"/>
    <x v="35"/>
    <x v="78"/>
    <x v="0"/>
    <s v="Inc. Stmt. Acct. - use specific program"/>
    <m/>
  </r>
  <r>
    <n v="54103"/>
    <s v="Workers Compensation Claims"/>
    <x v="478"/>
    <x v="0"/>
    <n v="31"/>
    <x v="4"/>
    <x v="35"/>
    <x v="78"/>
    <x v="0"/>
    <m/>
    <m/>
  </r>
  <r>
    <n v="54200"/>
    <s v="Prop Insurance Reserve Adjustment"/>
    <x v="479"/>
    <x v="0"/>
    <n v="31"/>
    <x v="4"/>
    <x v="35"/>
    <x v="79"/>
    <x v="0"/>
    <s v="Inc. Stmt. Acct. - use specific program"/>
    <m/>
  </r>
  <r>
    <n v="54201"/>
    <s v="Legal Reserve Adjustment"/>
    <x v="480"/>
    <x v="0"/>
    <n v="31"/>
    <x v="4"/>
    <x v="35"/>
    <x v="79"/>
    <x v="0"/>
    <s v="Inc. Stmt. Acct. - use specific program"/>
    <m/>
  </r>
  <r>
    <n v="55099"/>
    <s v="Repairs and Maintenance - Eliminations"/>
    <x v="481"/>
    <x v="0"/>
    <m/>
    <x v="4"/>
    <x v="36"/>
    <x v="80"/>
    <x v="0"/>
    <s v="Inc. Stmt. Acct. - use specific program"/>
    <m/>
  </r>
  <r>
    <n v="55100"/>
    <s v="Maintenance and Cleaning Supplies (R&amp;M)"/>
    <x v="482"/>
    <x v="0"/>
    <n v="32"/>
    <x v="4"/>
    <x v="36"/>
    <x v="81"/>
    <x v="0"/>
    <s v="Inc. Stmt. Acct. - use specific program"/>
    <m/>
  </r>
  <r>
    <n v="55200"/>
    <s v="Repairs and Maintenance - Vehicles"/>
    <x v="483"/>
    <x v="0"/>
    <n v="32"/>
    <x v="4"/>
    <x v="36"/>
    <x v="82"/>
    <x v="0"/>
    <s v="Inc. Stmt. Acct. - use specific program"/>
    <m/>
  </r>
  <r>
    <n v="55300"/>
    <s v="Repairs and Maintenance - Building"/>
    <x v="484"/>
    <x v="0"/>
    <n v="32"/>
    <x v="4"/>
    <x v="36"/>
    <x v="83"/>
    <x v="0"/>
    <s v="Inc. Stmt. Acct. - use specific program"/>
    <m/>
  </r>
  <r>
    <n v="55400"/>
    <s v="Repairs and Maintenance - Equipment"/>
    <x v="485"/>
    <x v="0"/>
    <n v="32"/>
    <x v="4"/>
    <x v="36"/>
    <x v="84"/>
    <x v="0"/>
    <s v="Inc. Stmt. Acct. - use specific program"/>
    <m/>
  </r>
  <r>
    <n v="55500"/>
    <s v="Repairs and Maintenance - Landscaping"/>
    <x v="486"/>
    <x v="0"/>
    <n v="32"/>
    <x v="4"/>
    <x v="36"/>
    <x v="85"/>
    <x v="0"/>
    <s v="Inc. Stmt. Acct. - use specific program"/>
    <m/>
  </r>
  <r>
    <n v="55900"/>
    <s v="&quot;Needs Allocated&quot; Equip Rental/Maint &amp; Service Contracts"/>
    <x v="487"/>
    <x v="0"/>
    <n v="32"/>
    <x v="4"/>
    <x v="36"/>
    <x v="83"/>
    <x v="0"/>
    <s v="Inc. Stmt. Acct. - use specific program"/>
    <m/>
  </r>
  <r>
    <n v="56000"/>
    <s v="Depreciation Expense"/>
    <x v="488"/>
    <x v="0"/>
    <n v="33"/>
    <x v="4"/>
    <x v="37"/>
    <x v="86"/>
    <x v="0"/>
    <s v="Inc. Stmt. Acct. - use specific program"/>
    <m/>
  </r>
  <r>
    <n v="57001"/>
    <s v="Utilities - Needs Allocated"/>
    <x v="489"/>
    <x v="0"/>
    <n v="34"/>
    <x v="4"/>
    <x v="38"/>
    <x v="87"/>
    <x v="0"/>
    <s v="Inc. Stmt. Acct. - use specific program"/>
    <m/>
  </r>
  <r>
    <n v="57002"/>
    <s v="Utilities - Electricity"/>
    <x v="490"/>
    <x v="0"/>
    <n v="34"/>
    <x v="4"/>
    <x v="38"/>
    <x v="87"/>
    <x v="0"/>
    <s v="Inc. Stmt. Acct. - use specific program"/>
    <m/>
  </r>
  <r>
    <n v="57003"/>
    <s v="Utilities - Gas"/>
    <x v="491"/>
    <x v="0"/>
    <n v="34"/>
    <x v="4"/>
    <x v="38"/>
    <x v="87"/>
    <x v="0"/>
    <s v="Inc. Stmt. Acct. - use specific program"/>
    <m/>
  </r>
  <r>
    <n v="57004"/>
    <s v="Utilities - Water"/>
    <x v="492"/>
    <x v="0"/>
    <n v="34"/>
    <x v="4"/>
    <x v="38"/>
    <x v="87"/>
    <x v="0"/>
    <s v="Inc. Stmt. Acct. - use specific program"/>
    <m/>
  </r>
  <r>
    <n v="57005"/>
    <s v="Telecommunications - Land Line"/>
    <x v="493"/>
    <x v="0"/>
    <n v="34"/>
    <x v="4"/>
    <x v="38"/>
    <x v="87"/>
    <x v="0"/>
    <s v="Inc. Stmt. Acct. - use specific program"/>
    <m/>
  </r>
  <r>
    <n v="57006"/>
    <s v="Telecommunications - Cell Phone"/>
    <x v="494"/>
    <x v="0"/>
    <n v="34"/>
    <x v="4"/>
    <x v="38"/>
    <x v="87"/>
    <x v="0"/>
    <s v="Inc. Stmt. Acct. - use specific program"/>
    <m/>
  </r>
  <r>
    <n v="57007"/>
    <s v="Internet and Cable"/>
    <x v="495"/>
    <x v="0"/>
    <n v="34"/>
    <x v="4"/>
    <x v="38"/>
    <x v="87"/>
    <x v="0"/>
    <s v="Inc. Stmt. Acct. - use specific program"/>
    <m/>
  </r>
  <r>
    <n v="57008"/>
    <s v="Building Rental"/>
    <x v="496"/>
    <x v="0"/>
    <n v="34"/>
    <x v="4"/>
    <x v="38"/>
    <x v="87"/>
    <x v="0"/>
    <s v="Inc. Stmt. Acct. - use specific program"/>
    <m/>
  </r>
  <r>
    <n v="57009"/>
    <s v="Non Cash Rent"/>
    <x v="497"/>
    <x v="0"/>
    <n v="34"/>
    <x v="4"/>
    <x v="38"/>
    <x v="87"/>
    <x v="0"/>
    <s v="Inc. Stmt. Acct. - use specific program"/>
    <m/>
  </r>
  <r>
    <n v="57010"/>
    <s v="Archdiocese Rent Subsidy - DO NOT USE INACTIVE"/>
    <x v="498"/>
    <x v="1"/>
    <n v="34"/>
    <x v="4"/>
    <x v="38"/>
    <x v="87"/>
    <x v="0"/>
    <s v="Inc. Stmt. Acct. - use specific program"/>
    <m/>
  </r>
  <r>
    <n v="57011"/>
    <s v="Trash"/>
    <x v="499"/>
    <x v="0"/>
    <n v="34"/>
    <x v="4"/>
    <x v="38"/>
    <x v="87"/>
    <x v="0"/>
    <s v="Inc. Stmt. Acct. - use specific program"/>
    <m/>
  </r>
  <r>
    <n v="57012"/>
    <s v="Property Taxes"/>
    <x v="500"/>
    <x v="0"/>
    <n v="39"/>
    <x v="4"/>
    <x v="38"/>
    <x v="87"/>
    <x v="0"/>
    <s v="Inc. Stmt. Acct. - use specific program"/>
    <m/>
  </r>
  <r>
    <n v="57099"/>
    <s v="Occupancy Costs - Eliminations"/>
    <x v="501"/>
    <x v="0"/>
    <m/>
    <x v="4"/>
    <x v="38"/>
    <x v="88"/>
    <x v="0"/>
    <s v="Inc. Stmt. Acct. - use specific program"/>
    <m/>
  </r>
  <r>
    <n v="58000"/>
    <s v="Interest Expense"/>
    <x v="502"/>
    <x v="0"/>
    <n v="35"/>
    <x v="4"/>
    <x v="39"/>
    <x v="89"/>
    <x v="0"/>
    <s v="Inc. Stmt. Acct. - use specific program"/>
    <m/>
  </r>
  <r>
    <n v="58001"/>
    <s v="Bond Interest Expense - Andrew"/>
    <x v="503"/>
    <x v="0"/>
    <n v="35"/>
    <x v="4"/>
    <x v="39"/>
    <x v="89"/>
    <x v="0"/>
    <s v="Inc. Stmt. Acct. - use specific program"/>
    <m/>
  </r>
  <r>
    <n v="58002"/>
    <s v="Bond Interest Expense - Padua"/>
    <x v="504"/>
    <x v="0"/>
    <n v="35"/>
    <x v="4"/>
    <x v="39"/>
    <x v="89"/>
    <x v="0"/>
    <s v="Inc. Stmt. Acct. - use specific program"/>
    <m/>
  </r>
  <r>
    <n v="58003"/>
    <s v="Bond Interest Expense - Series 2010"/>
    <x v="505"/>
    <x v="0"/>
    <n v="35"/>
    <x v="4"/>
    <x v="39"/>
    <x v="89"/>
    <x v="0"/>
    <s v="Inc. Stmt. Acct. - use specific program"/>
    <m/>
  </r>
  <r>
    <n v="58004"/>
    <s v="Bond Interest Expense - Series 2013"/>
    <x v="506"/>
    <x v="0"/>
    <n v="35"/>
    <x v="4"/>
    <x v="39"/>
    <x v="89"/>
    <x v="0"/>
    <s v="Inc. Stmt. Acct. - use specific program"/>
    <m/>
  </r>
  <r>
    <n v="58005"/>
    <s v="Amortization of Debt Issuance Costs - Series 2010"/>
    <x v="507"/>
    <x v="0"/>
    <n v="35"/>
    <x v="4"/>
    <x v="39"/>
    <x v="89"/>
    <x v="0"/>
    <s v="Inc. Stmt. Acct. - use specific program"/>
    <m/>
  </r>
  <r>
    <n v="58006"/>
    <s v="Amortization of Debt Issuance Costs - Series 2013"/>
    <x v="508"/>
    <x v="0"/>
    <n v="35"/>
    <x v="4"/>
    <x v="39"/>
    <x v="89"/>
    <x v="0"/>
    <s v="Inc. Stmt. Acct. - use specific program"/>
    <m/>
  </r>
  <r>
    <n v="58099"/>
    <s v="Interest Expense - Eliminations"/>
    <x v="509"/>
    <x v="0"/>
    <m/>
    <x v="4"/>
    <x v="39"/>
    <x v="90"/>
    <x v="0"/>
    <s v="Inc. Stmt. Acct. - use specific program"/>
    <m/>
  </r>
  <r>
    <n v="59000"/>
    <s v="Bad Debt Expense"/>
    <x v="510"/>
    <x v="0"/>
    <n v="36"/>
    <x v="4"/>
    <x v="40"/>
    <x v="91"/>
    <x v="0"/>
    <s v="Inc. Stmt. Acct. - use specific program"/>
    <m/>
  </r>
  <r>
    <n v="60000"/>
    <s v="Contribution Expense - Grants Awarded"/>
    <x v="511"/>
    <x v="0"/>
    <n v="37"/>
    <x v="4"/>
    <x v="41"/>
    <x v="92"/>
    <x v="0"/>
    <s v="Inc. Stmt. Acct. - use specific program"/>
    <m/>
  </r>
  <r>
    <n v="60999"/>
    <s v="Contribution Expense - Eliminations"/>
    <x v="512"/>
    <x v="0"/>
    <m/>
    <x v="4"/>
    <x v="41"/>
    <x v="93"/>
    <x v="0"/>
    <s v="Inc. Stmt. Acct. - use specific program"/>
    <m/>
  </r>
  <r>
    <n v="60100"/>
    <s v="Agency Subsidy - CCB"/>
    <x v="513"/>
    <x v="0"/>
    <n v="37"/>
    <x v="4"/>
    <x v="41"/>
    <x v="94"/>
    <x v="0"/>
    <s v="Inc. Stmt. Acct. - use specific program"/>
    <m/>
  </r>
  <r>
    <n v="60101"/>
    <s v="Agency Subsidy - CCB Rent - DO NOT USE INACTIVE"/>
    <x v="514"/>
    <x v="1"/>
    <n v="37"/>
    <x v="4"/>
    <x v="41"/>
    <x v="94"/>
    <x v="0"/>
    <s v="Inc. Stmt. Acct. - use specific program"/>
    <m/>
  </r>
  <r>
    <n v="60102"/>
    <s v="Agency Subsidy - CCI"/>
    <x v="515"/>
    <x v="0"/>
    <n v="37"/>
    <x v="4"/>
    <x v="41"/>
    <x v="94"/>
    <x v="0"/>
    <s v="Inc. Stmt. Acct. - use specific program"/>
    <m/>
  </r>
  <r>
    <n v="60103"/>
    <s v="Agency Subsidy - CCI SEC - DO NOT USE INACTIVE"/>
    <x v="516"/>
    <x v="1"/>
    <n v="37"/>
    <x v="4"/>
    <x v="41"/>
    <x v="94"/>
    <x v="0"/>
    <s v="Inc. Stmt. Acct. - use specific program"/>
    <m/>
  </r>
  <r>
    <n v="60104"/>
    <s v="Agency Subsidy - CCTC"/>
    <x v="517"/>
    <x v="0"/>
    <n v="37"/>
    <x v="4"/>
    <x v="41"/>
    <x v="94"/>
    <x v="0"/>
    <s v="Inc. Stmt. Acct. - use specific program"/>
    <m/>
  </r>
  <r>
    <n v="60105"/>
    <s v="Agency Subsidy - CCTH"/>
    <x v="518"/>
    <x v="0"/>
    <n v="37"/>
    <x v="4"/>
    <x v="41"/>
    <x v="94"/>
    <x v="0"/>
    <s v="Inc. Stmt. Acct. - use specific program"/>
    <m/>
  </r>
  <r>
    <n v="60106"/>
    <s v="Agency Subsidy - SECC"/>
    <x v="519"/>
    <x v="0"/>
    <n v="37"/>
    <x v="4"/>
    <x v="41"/>
    <x v="94"/>
    <x v="0"/>
    <s v="Inc. Stmt. Acct. - use specific program"/>
    <m/>
  </r>
  <r>
    <n v="60107"/>
    <s v="Agency Subsidy - SMCC"/>
    <x v="520"/>
    <x v="0"/>
    <n v="37"/>
    <x v="4"/>
    <x v="41"/>
    <x v="94"/>
    <x v="0"/>
    <s v="Inc. Stmt. Acct. - use specific program"/>
    <m/>
  </r>
  <r>
    <n v="60108"/>
    <s v="Agency Subsidy - Fatima"/>
    <x v="521"/>
    <x v="2"/>
    <m/>
    <x v="4"/>
    <x v="41"/>
    <x v="94"/>
    <x v="0"/>
    <s v="Inc. Stmt. Acct. - use specific program"/>
    <m/>
  </r>
  <r>
    <n v="60109"/>
    <s v="Agency Subsidy - Brute Seminary"/>
    <x v="522"/>
    <x v="2"/>
    <m/>
    <x v="4"/>
    <x v="41"/>
    <x v="94"/>
    <x v="0"/>
    <s v="Inc. Stmt. Acct. - use specific program"/>
    <m/>
  </r>
  <r>
    <n v="60110"/>
    <s v="Agency Subsidy - Criterion"/>
    <x v="523"/>
    <x v="2"/>
    <m/>
    <x v="4"/>
    <x v="41"/>
    <x v="94"/>
    <x v="0"/>
    <s v="Inc. Stmt. Acct. - use specific program"/>
    <m/>
  </r>
  <r>
    <n v="60200"/>
    <s v="Endowment Distributions Paid"/>
    <x v="524"/>
    <x v="0"/>
    <n v="37"/>
    <x v="4"/>
    <x v="41"/>
    <x v="95"/>
    <x v="0"/>
    <s v="Inc. Stmt. Acct. - use specific program"/>
    <m/>
  </r>
  <r>
    <n v="60300"/>
    <s v="Contribution Expense"/>
    <x v="525"/>
    <x v="0"/>
    <n v="37"/>
    <x v="4"/>
    <x v="41"/>
    <x v="96"/>
    <x v="0"/>
    <s v="Inc. Stmt. Acct. - use specific program"/>
    <m/>
  </r>
  <r>
    <n v="60301"/>
    <s v="UCA Overage Payments - Agency - Interco"/>
    <x v="526"/>
    <x v="0"/>
    <n v="37"/>
    <x v="4"/>
    <x v="41"/>
    <x v="96"/>
    <x v="0"/>
    <s v="Inc. Stmt. Acct. - use specific program"/>
    <m/>
  </r>
  <r>
    <n v="60302"/>
    <s v="UCA Overage Payments - Parish"/>
    <x v="527"/>
    <x v="0"/>
    <n v="37"/>
    <x v="4"/>
    <x v="41"/>
    <x v="96"/>
    <x v="0"/>
    <s v="Inc. Stmt. Acct. - use specific program"/>
    <m/>
  </r>
  <r>
    <n v="60303"/>
    <s v="Contribution Expense - Genesis Fund Scholarships Fatima"/>
    <x v="528"/>
    <x v="0"/>
    <n v="37"/>
    <x v="4"/>
    <x v="41"/>
    <x v="96"/>
    <x v="0"/>
    <s v="Inc. Stmt. Acct. - use specific program"/>
    <m/>
  </r>
  <r>
    <n v="60304"/>
    <s v="Interfund Transfer"/>
    <x v="529"/>
    <x v="0"/>
    <n v="37"/>
    <x v="4"/>
    <x v="41"/>
    <x v="96"/>
    <x v="0"/>
    <s v="Inc. Stmt. Acct. - use specific program"/>
    <m/>
  </r>
  <r>
    <n v="60305"/>
    <s v="Contribution Expense - Contributions to CCF - Interco"/>
    <x v="530"/>
    <x v="0"/>
    <n v="37"/>
    <x v="4"/>
    <x v="41"/>
    <x v="96"/>
    <x v="0"/>
    <s v="Inc. Stmt. Acct. - use specific program"/>
    <m/>
  </r>
  <r>
    <n v="60306"/>
    <s v="Loss Mitigation Expense (Contribution to Parish)"/>
    <x v="531"/>
    <x v="0"/>
    <n v="37"/>
    <x v="4"/>
    <x v="41"/>
    <x v="96"/>
    <x v="0"/>
    <s v="Inc. Stmt. Acct. - use specific program"/>
    <m/>
  </r>
  <r>
    <n v="60307"/>
    <s v="Contribution Expense - Parish / Agency Loan Forgiveness"/>
    <x v="532"/>
    <x v="0"/>
    <n v="37"/>
    <x v="4"/>
    <x v="41"/>
    <x v="96"/>
    <x v="0"/>
    <s v="Inc. Stmt. Acct. - use specific program"/>
    <m/>
  </r>
  <r>
    <n v="61000"/>
    <s v="Direct Assistance"/>
    <x v="533"/>
    <x v="0"/>
    <n v="38"/>
    <x v="4"/>
    <x v="42"/>
    <x v="97"/>
    <x v="0"/>
    <s v="Inc. Stmt. Acct. - use specific program"/>
    <m/>
  </r>
  <r>
    <n v="61001"/>
    <s v="Direct Assistance - In Kind"/>
    <x v="534"/>
    <x v="0"/>
    <n v="38"/>
    <x v="4"/>
    <x v="42"/>
    <x v="97"/>
    <x v="0"/>
    <s v="Inc. Stmt. Acct. - use specific program"/>
    <m/>
  </r>
  <r>
    <n v="61002"/>
    <s v="Direct Assistance - Stipend"/>
    <x v="535"/>
    <x v="0"/>
    <n v="38"/>
    <x v="4"/>
    <x v="42"/>
    <x v="97"/>
    <x v="0"/>
    <s v="Inc. Stmt. Acct. - use specific program"/>
    <m/>
  </r>
  <r>
    <n v="61099"/>
    <s v="Direct Assistance - Eliminations"/>
    <x v="536"/>
    <x v="0"/>
    <m/>
    <x v="4"/>
    <x v="42"/>
    <x v="98"/>
    <x v="0"/>
    <s v="Inc. Stmt. Acct. - use specific program"/>
    <m/>
  </r>
  <r>
    <n v="90000"/>
    <s v="Miscellaneous Expense"/>
    <x v="537"/>
    <x v="0"/>
    <n v="39"/>
    <x v="4"/>
    <x v="43"/>
    <x v="99"/>
    <x v="0"/>
    <s v="Inc. Stmt. Acct. - use specific program"/>
    <m/>
  </r>
  <r>
    <n v="90001"/>
    <s v="Dues &amp; Memberships"/>
    <x v="538"/>
    <x v="0"/>
    <n v="39"/>
    <x v="4"/>
    <x v="43"/>
    <x v="99"/>
    <x v="0"/>
    <s v="Inc. Stmt. Acct. - use specific program"/>
    <m/>
  </r>
  <r>
    <n v="90002"/>
    <s v="Registration Fees for Conferences / Meetings / Events"/>
    <x v="539"/>
    <x v="0"/>
    <n v="39"/>
    <x v="4"/>
    <x v="43"/>
    <x v="99"/>
    <x v="0"/>
    <s v="Inc. Stmt. Acct. - use specific program"/>
    <m/>
  </r>
  <r>
    <n v="90003"/>
    <s v="Bank Charges &amp; Fees"/>
    <x v="540"/>
    <x v="0"/>
    <n v="39"/>
    <x v="4"/>
    <x v="43"/>
    <x v="99"/>
    <x v="0"/>
    <s v="Inc. Stmt. Acct. - use specific program"/>
    <m/>
  </r>
  <r>
    <n v="90004"/>
    <s v="Gasoline for Arch / Agency Vehicles"/>
    <x v="541"/>
    <x v="0"/>
    <n v="39"/>
    <x v="4"/>
    <x v="43"/>
    <x v="99"/>
    <x v="0"/>
    <s v="Inc. Stmt. Acct. - use specific program"/>
    <m/>
  </r>
  <r>
    <n v="90005"/>
    <s v="Vehicle License and Registration"/>
    <x v="542"/>
    <x v="0"/>
    <n v="39"/>
    <x v="4"/>
    <x v="43"/>
    <x v="99"/>
    <x v="0"/>
    <s v="Inc. Stmt. Acct. - use specific program"/>
    <m/>
  </r>
  <r>
    <n v="90006"/>
    <s v="Gifts &amp; Flowers"/>
    <x v="543"/>
    <x v="0"/>
    <n v="39"/>
    <x v="4"/>
    <x v="43"/>
    <x v="99"/>
    <x v="0"/>
    <s v="Inc. Stmt. Acct. - use specific program"/>
    <m/>
  </r>
  <r>
    <n v="90007"/>
    <s v="Volunteer Recognition"/>
    <x v="544"/>
    <x v="0"/>
    <n v="39"/>
    <x v="4"/>
    <x v="43"/>
    <x v="99"/>
    <x v="0"/>
    <s v="Inc. Stmt. Acct. - use specific program"/>
    <m/>
  </r>
  <r>
    <n v="90008"/>
    <s v="Volunteer Recog-In Kind"/>
    <x v="545"/>
    <x v="0"/>
    <n v="39"/>
    <x v="4"/>
    <x v="43"/>
    <x v="99"/>
    <x v="0"/>
    <s v="Inc. Stmt. Acct. - use specific program"/>
    <m/>
  </r>
  <r>
    <n v="90009"/>
    <s v="Change in Endowment Accounting - DO NOT USE INACTIVE"/>
    <x v="546"/>
    <x v="1"/>
    <n v="39"/>
    <x v="4"/>
    <x v="43"/>
    <x v="99"/>
    <x v="0"/>
    <s v="Inc. Stmt. Acct. - use specific program"/>
    <m/>
  </r>
  <r>
    <s v="90010"/>
    <s v="Income Tax Expense"/>
    <x v="547"/>
    <x v="0"/>
    <m/>
    <x v="4"/>
    <x v="43"/>
    <x v="99"/>
    <x v="0"/>
    <s v="Inc. Stmt. Acct. - use specific program"/>
    <m/>
  </r>
  <r>
    <n v="90099"/>
    <s v="Misc. Expense - Eliminations"/>
    <x v="548"/>
    <x v="0"/>
    <m/>
    <x v="4"/>
    <x v="43"/>
    <x v="100"/>
    <x v="0"/>
    <s v="Inc. Stmt. Acct. - use specific program"/>
    <m/>
  </r>
  <r>
    <n v="90900"/>
    <s v="Allocation - Administration"/>
    <x v="549"/>
    <x v="0"/>
    <n v="99"/>
    <x v="4"/>
    <x v="43"/>
    <x v="99"/>
    <x v="20"/>
    <s v="Inc. Stmt. Acct. - use specific program"/>
    <m/>
  </r>
  <r>
    <n v="90901"/>
    <s v="Allocation - Development"/>
    <x v="550"/>
    <x v="0"/>
    <n v="99"/>
    <x v="4"/>
    <x v="43"/>
    <x v="99"/>
    <x v="20"/>
    <s v="Inc. Stmt. Acct. - use specific program"/>
    <m/>
  </r>
  <r>
    <n v="91000"/>
    <s v="Travel - Hotel / Lodging"/>
    <x v="551"/>
    <x v="0"/>
    <n v="39"/>
    <x v="4"/>
    <x v="43"/>
    <x v="101"/>
    <x v="0"/>
    <s v="Inc. Stmt. Acct. - use specific program"/>
    <m/>
  </r>
  <r>
    <n v="91001"/>
    <s v="Meals - Business"/>
    <x v="552"/>
    <x v="0"/>
    <n v="39"/>
    <x v="4"/>
    <x v="43"/>
    <x v="101"/>
    <x v="0"/>
    <s v="Inc. Stmt. Acct. - use specific program"/>
    <s v="Business meals, in-town and while traveling."/>
  </r>
  <r>
    <n v="91002"/>
    <s v="Travel - Mileage"/>
    <x v="553"/>
    <x v="0"/>
    <n v="39"/>
    <x v="4"/>
    <x v="43"/>
    <x v="101"/>
    <x v="0"/>
    <s v="Inc. Stmt. Acct. - use specific program"/>
    <m/>
  </r>
  <r>
    <n v="91003"/>
    <s v="Travel - Vehicle Rental"/>
    <x v="554"/>
    <x v="0"/>
    <n v="39"/>
    <x v="4"/>
    <x v="43"/>
    <x v="101"/>
    <x v="0"/>
    <s v="Inc. Stmt. Acct. - use specific program"/>
    <s v="Bus Rentals"/>
  </r>
  <r>
    <n v="91004"/>
    <s v="Travel - Cab / Ride-share Service"/>
    <x v="555"/>
    <x v="0"/>
    <n v="39"/>
    <x v="4"/>
    <x v="43"/>
    <x v="101"/>
    <x v="0"/>
    <s v="Inc. Stmt. Acct. - use specific program"/>
    <m/>
  </r>
  <r>
    <n v="91005"/>
    <s v="Travel - Airfare"/>
    <x v="556"/>
    <x v="0"/>
    <n v="39"/>
    <x v="4"/>
    <x v="43"/>
    <x v="101"/>
    <x v="0"/>
    <s v="Inc. Stmt. Acct. - use specific program"/>
    <m/>
  </r>
  <r>
    <n v="91006"/>
    <s v="Travel - Parking / Tolls"/>
    <x v="557"/>
    <x v="0"/>
    <n v="39"/>
    <x v="4"/>
    <x v="43"/>
    <x v="101"/>
    <x v="0"/>
    <s v="Inc. Stmt. Acct. - use specific program"/>
    <m/>
  </r>
  <r>
    <n v="91007"/>
    <s v="Travel - Gratuity / Tip (non-meal)"/>
    <x v="558"/>
    <x v="0"/>
    <n v="39"/>
    <x v="4"/>
    <x v="43"/>
    <x v="101"/>
    <x v="0"/>
    <s v="Inc. Stmt. Acct. - use specific program"/>
    <m/>
  </r>
  <r>
    <n v="92000"/>
    <s v="Hosting Conferences &amp; Meetings - Facility Rental"/>
    <x v="559"/>
    <x v="0"/>
    <n v="39"/>
    <x v="4"/>
    <x v="43"/>
    <x v="102"/>
    <x v="0"/>
    <s v="Inc. Stmt. Acct. - use specific program"/>
    <m/>
  </r>
  <r>
    <n v="92001"/>
    <s v="Hosting Conferences &amp; Meetings - Food and Beverage"/>
    <x v="560"/>
    <x v="0"/>
    <n v="39"/>
    <x v="4"/>
    <x v="43"/>
    <x v="102"/>
    <x v="0"/>
    <s v="Inc. Stmt. Acct. - use specific program"/>
    <m/>
  </r>
  <r>
    <n v="92002"/>
    <s v="Hosting Conferences &amp; Meetings - Speaker"/>
    <x v="561"/>
    <x v="0"/>
    <n v="39"/>
    <x v="4"/>
    <x v="43"/>
    <x v="102"/>
    <x v="0"/>
    <s v="Inc. Stmt. Acct. - use specific program"/>
    <m/>
  </r>
  <r>
    <n v="92003"/>
    <s v="Hosting Conferences &amp; Meetings - Materials"/>
    <x v="562"/>
    <x v="0"/>
    <n v="39"/>
    <x v="4"/>
    <x v="43"/>
    <x v="102"/>
    <x v="0"/>
    <s v="Inc. Stmt. Acct. - use specific program"/>
    <m/>
  </r>
  <r>
    <n v="92004"/>
    <s v="Hosting Conferences &amp; Meetings - Other"/>
    <x v="563"/>
    <x v="0"/>
    <n v="39"/>
    <x v="4"/>
    <x v="43"/>
    <x v="102"/>
    <x v="0"/>
    <s v="Inc. Stmt. Acct. - use specific program"/>
    <m/>
  </r>
  <r>
    <m/>
    <m/>
    <x v="564"/>
    <x v="2"/>
    <m/>
    <x v="5"/>
    <x v="44"/>
    <x v="103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2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A9:E831" firstHeaderRow="1" firstDataRow="1" firstDataCol="5" rowPageCount="1" colPageCount="1"/>
  <pivotFields count="11">
    <pivotField compact="0" showAll="0" defaultSubtotal="0"/>
    <pivotField compact="0" showAll="0" defaultSubtotal="0"/>
    <pivotField name="    " axis="axisRow" compact="0" showAll="0" sortType="ascending" defaultSubtotal="0">
      <items count="1299">
        <item x="564"/>
        <item m="1" x="586"/>
        <item m="1" x="1104"/>
        <item m="1" x="853"/>
        <item m="1" x="923"/>
        <item m="1" x="795"/>
        <item m="1" x="771"/>
        <item m="1" x="704"/>
        <item m="1" x="1279"/>
        <item m="1" x="729"/>
        <item m="1" x="1296"/>
        <item m="1" x="882"/>
        <item m="1" x="1047"/>
        <item m="1" x="855"/>
        <item x="0"/>
        <item m="1" x="1072"/>
        <item x="1"/>
        <item m="1" x="868"/>
        <item m="1" x="858"/>
        <item m="1" x="1095"/>
        <item m="1" x="1021"/>
        <item x="2"/>
        <item m="1" x="1107"/>
        <item m="1" x="1022"/>
        <item x="3"/>
        <item m="1" x="1115"/>
        <item m="1" x="856"/>
        <item x="4"/>
        <item m="1" x="1131"/>
        <item m="1" x="857"/>
        <item x="5"/>
        <item m="1" x="1146"/>
        <item m="1" x="734"/>
        <item x="6"/>
        <item m="1" x="1162"/>
        <item m="1" x="1017"/>
        <item x="7"/>
        <item m="1" x="1175"/>
        <item m="1" x="571"/>
        <item x="8"/>
        <item m="1" x="1186"/>
        <item m="1" x="1015"/>
        <item x="9"/>
        <item m="1" x="1099"/>
        <item m="1" x="1191"/>
        <item x="10"/>
        <item x="11"/>
        <item x="12"/>
        <item x="13"/>
        <item x="14"/>
        <item x="15"/>
        <item m="1" x="1063"/>
        <item x="16"/>
        <item x="17"/>
        <item m="1" x="700"/>
        <item x="18"/>
        <item x="19"/>
        <item x="20"/>
        <item m="1" x="1094"/>
        <item m="1" x="1050"/>
        <item m="1" x="864"/>
        <item m="1" x="869"/>
        <item x="21"/>
        <item m="1" x="1073"/>
        <item m="1" x="1270"/>
        <item x="22"/>
        <item m="1" x="1100"/>
        <item m="1" x="600"/>
        <item x="23"/>
        <item m="1" x="1046"/>
        <item m="1" x="1051"/>
        <item m="1" x="1262"/>
        <item x="24"/>
        <item m="1" x="681"/>
        <item m="1" x="861"/>
        <item m="1" x="1052"/>
        <item m="1" x="619"/>
        <item x="25"/>
        <item m="1" x="1079"/>
        <item m="1" x="723"/>
        <item x="26"/>
        <item m="1" x="1102"/>
        <item m="1" x="1121"/>
        <item x="27"/>
        <item m="1" x="1108"/>
        <item m="1" x="784"/>
        <item x="28"/>
        <item m="1" x="1117"/>
        <item x="29"/>
        <item m="1" x="803"/>
        <item m="1" x="1034"/>
        <item x="30"/>
        <item x="31"/>
        <item x="32"/>
        <item m="1" x="807"/>
        <item m="1" x="1054"/>
        <item m="1" x="566"/>
        <item x="33"/>
        <item m="1" x="1080"/>
        <item m="1" x="912"/>
        <item x="34"/>
        <item m="1" x="1103"/>
        <item m="1" x="788"/>
        <item x="35"/>
        <item m="1" x="1110"/>
        <item m="1" x="1027"/>
        <item x="36"/>
        <item m="1" x="1118"/>
        <item m="1" x="798"/>
        <item x="37"/>
        <item m="1" x="1136"/>
        <item m="1" x="849"/>
        <item x="38"/>
        <item m="1" x="1148"/>
        <item m="1" x="927"/>
        <item x="39"/>
        <item m="1" x="1163"/>
        <item m="1" x="850"/>
        <item x="40"/>
        <item m="1" x="1178"/>
        <item m="1" x="1286"/>
        <item x="41"/>
        <item m="1" x="1192"/>
        <item m="1" x="1156"/>
        <item x="42"/>
        <item m="1" x="1105"/>
        <item m="1" x="833"/>
        <item x="43"/>
        <item m="1" x="1111"/>
        <item m="1" x="834"/>
        <item x="44"/>
        <item m="1" x="1119"/>
        <item m="1" x="569"/>
        <item x="45"/>
        <item m="1" x="1138"/>
        <item m="1" x="1264"/>
        <item x="46"/>
        <item m="1" x="1150"/>
        <item m="1" x="1173"/>
        <item x="47"/>
        <item m="1" x="1166"/>
        <item m="1" x="891"/>
        <item x="48"/>
        <item m="1" x="1181"/>
        <item m="1" x="1040"/>
        <item x="49"/>
        <item m="1" x="1194"/>
        <item m="1" x="1006"/>
        <item x="50"/>
        <item m="1" x="1209"/>
        <item m="1" x="1062"/>
        <item x="51"/>
        <item m="1" x="1221"/>
        <item m="1" x="801"/>
        <item x="52"/>
        <item m="1" x="1230"/>
        <item x="53"/>
        <item x="54"/>
        <item x="55"/>
        <item x="56"/>
        <item m="1" x="635"/>
        <item x="57"/>
        <item x="58"/>
        <item x="59"/>
        <item x="60"/>
        <item x="61"/>
        <item x="62"/>
        <item x="63"/>
        <item x="64"/>
        <item x="65"/>
        <item x="66"/>
        <item m="1" x="946"/>
        <item x="67"/>
        <item x="68"/>
        <item x="69"/>
        <item m="1" x="1004"/>
        <item m="1" x="580"/>
        <item m="1" x="1098"/>
        <item m="1" x="606"/>
        <item m="1" x="1179"/>
        <item m="1" x="1213"/>
        <item m="1" x="609"/>
        <item m="1" x="986"/>
        <item m="1" x="722"/>
        <item m="1" x="648"/>
        <item m="1" x="867"/>
        <item m="1" x="904"/>
        <item m="1" x="881"/>
        <item m="1" x="1031"/>
        <item m="1" x="746"/>
        <item m="1" x="773"/>
        <item m="1" x="692"/>
        <item m="1" x="673"/>
        <item m="1" x="750"/>
        <item m="1" x="611"/>
        <item m="1" x="636"/>
        <item m="1" x="664"/>
        <item x="70"/>
        <item x="71"/>
        <item x="72"/>
        <item m="1" x="811"/>
        <item m="1" x="992"/>
        <item m="1" x="931"/>
        <item m="1" x="1127"/>
        <item m="1" x="1284"/>
        <item m="1" x="844"/>
        <item m="1" x="893"/>
        <item x="73"/>
        <item m="1" x="1023"/>
        <item m="1" x="1002"/>
        <item x="74"/>
        <item x="75"/>
        <item m="1" x="597"/>
        <item m="1" x="982"/>
        <item x="76"/>
        <item m="1" x="1223"/>
        <item x="77"/>
        <item x="78"/>
        <item x="79"/>
        <item x="80"/>
        <item x="81"/>
        <item x="82"/>
        <item x="83"/>
        <item x="84"/>
        <item x="85"/>
        <item x="86"/>
        <item m="1" x="739"/>
        <item x="87"/>
        <item m="1" x="735"/>
        <item x="88"/>
        <item x="89"/>
        <item m="1" x="1087"/>
        <item x="90"/>
        <item m="1" x="751"/>
        <item x="91"/>
        <item x="92"/>
        <item x="93"/>
        <item m="1" x="1078"/>
        <item x="94"/>
        <item x="95"/>
        <item x="96"/>
        <item x="97"/>
        <item x="98"/>
        <item x="99"/>
        <item m="1" x="637"/>
        <item x="100"/>
        <item m="1" x="840"/>
        <item m="1" x="1033"/>
        <item m="1" x="1197"/>
        <item x="101"/>
        <item x="102"/>
        <item m="1" x="1236"/>
        <item m="1" x="871"/>
        <item x="103"/>
        <item m="1" x="581"/>
        <item m="1" x="1237"/>
        <item m="1" x="703"/>
        <item m="1" x="816"/>
        <item m="1" x="796"/>
        <item m="1" x="1238"/>
        <item m="1" x="1202"/>
        <item m="1" x="1203"/>
        <item m="1" x="615"/>
        <item m="1" x="1044"/>
        <item m="1" x="1208"/>
        <item m="1" x="1242"/>
        <item m="1" x="971"/>
        <item m="1" x="1243"/>
        <item m="1" x="972"/>
        <item x="104"/>
        <item m="1" x="644"/>
        <item x="105"/>
        <item m="1" x="764"/>
        <item m="1" x="1232"/>
        <item m="1" x="1195"/>
        <item x="106"/>
        <item m="1" x="1074"/>
        <item x="107"/>
        <item m="1" x="604"/>
        <item x="108"/>
        <item m="1" x="824"/>
        <item x="109"/>
        <item m="1" x="999"/>
        <item x="110"/>
        <item x="111"/>
        <item m="1" x="877"/>
        <item m="1" x="732"/>
        <item m="1" x="589"/>
        <item m="1" x="568"/>
        <item m="1" x="696"/>
        <item m="1" x="878"/>
        <item m="1" x="733"/>
        <item m="1" x="955"/>
        <item x="112"/>
        <item m="1" x="697"/>
        <item x="113"/>
        <item m="1" x="695"/>
        <item x="114"/>
        <item m="1" x="1283"/>
        <item m="1" x="814"/>
        <item x="115"/>
        <item x="116"/>
        <item x="117"/>
        <item x="118"/>
        <item x="119"/>
        <item m="1" x="721"/>
        <item x="120"/>
        <item x="121"/>
        <item x="122"/>
        <item x="123"/>
        <item m="1" x="1133"/>
        <item x="124"/>
        <item m="1" x="797"/>
        <item m="1" x="1070"/>
        <item x="125"/>
        <item x="126"/>
        <item m="1" x="961"/>
        <item x="127"/>
        <item m="1" x="623"/>
        <item m="1" x="672"/>
        <item x="128"/>
        <item x="129"/>
        <item m="1" x="624"/>
        <item x="130"/>
        <item x="131"/>
        <item m="1" x="936"/>
        <item m="1" x="1037"/>
        <item m="1" x="1294"/>
        <item m="1" x="1210"/>
        <item m="1" x="965"/>
        <item m="1" x="724"/>
        <item m="1" x="682"/>
        <item m="1" x="717"/>
        <item m="1" x="671"/>
        <item m="1" x="1251"/>
        <item m="1" x="1059"/>
        <item m="1" x="660"/>
        <item m="1" x="782"/>
        <item m="1" x="933"/>
        <item m="1" x="819"/>
        <item m="1" x="1280"/>
        <item m="1" x="835"/>
        <item m="1" x="964"/>
        <item m="1" x="572"/>
        <item m="1" x="754"/>
        <item m="1" x="749"/>
        <item m="1" x="587"/>
        <item m="1" x="582"/>
        <item m="1" x="1154"/>
        <item m="1" x="1167"/>
        <item m="1" x="588"/>
        <item m="1" x="583"/>
        <item x="132"/>
        <item m="1" x="1126"/>
        <item m="1" x="804"/>
        <item m="1" x="1180"/>
        <item m="1" x="677"/>
        <item m="1" x="689"/>
        <item m="1" x="870"/>
        <item m="1" x="665"/>
        <item m="1" x="701"/>
        <item m="1" x="618"/>
        <item m="1" x="670"/>
        <item m="1" x="777"/>
        <item m="1" x="898"/>
        <item m="1" x="899"/>
        <item m="1" x="1055"/>
        <item m="1" x="687"/>
        <item m="1" x="1281"/>
        <item m="1" x="1092"/>
        <item m="1" x="712"/>
        <item m="1" x="815"/>
        <item m="1" x="1029"/>
        <item m="1" x="1056"/>
        <item m="1" x="1266"/>
        <item m="1" x="830"/>
        <item m="1" x="884"/>
        <item m="1" x="1267"/>
        <item m="1" x="900"/>
        <item m="1" x="1282"/>
        <item m="1" x="1114"/>
        <item m="1" x="1287"/>
        <item m="1" x="1288"/>
        <item m="1" x="1066"/>
        <item m="1" x="1289"/>
        <item m="1" x="1290"/>
        <item m="1" x="1291"/>
        <item m="1" x="1292"/>
        <item m="1" x="918"/>
        <item m="1" x="1293"/>
        <item x="133"/>
        <item m="1" x="865"/>
        <item x="134"/>
        <item x="135"/>
        <item m="1" x="962"/>
        <item x="136"/>
        <item m="1" x="810"/>
        <item x="137"/>
        <item m="1" x="1226"/>
        <item x="138"/>
        <item m="1" x="1297"/>
        <item x="139"/>
        <item m="1" x="1244"/>
        <item x="140"/>
        <item m="1" x="1039"/>
        <item x="141"/>
        <item m="1" x="1020"/>
        <item x="142"/>
        <item m="1" x="991"/>
        <item x="143"/>
        <item m="1" x="1144"/>
        <item x="144"/>
        <item m="1" x="887"/>
        <item x="145"/>
        <item m="1" x="808"/>
        <item x="146"/>
        <item m="1" x="699"/>
        <item x="147"/>
        <item m="1" x="984"/>
        <item x="148"/>
        <item m="1" x="757"/>
        <item x="149"/>
        <item m="1" x="666"/>
        <item x="150"/>
        <item m="1" x="727"/>
        <item x="151"/>
        <item m="1" x="1134"/>
        <item x="152"/>
        <item m="1" x="994"/>
        <item x="153"/>
        <item m="1" x="769"/>
        <item m="1" x="1164"/>
        <item x="154"/>
        <item x="155"/>
        <item m="1" x="896"/>
        <item m="1" x="1129"/>
        <item m="1" x="1217"/>
        <item x="156"/>
        <item x="157"/>
        <item m="1" x="1188"/>
        <item m="1" x="966"/>
        <item m="1" x="997"/>
        <item x="158"/>
        <item m="1" x="1189"/>
        <item x="159"/>
        <item m="1" x="914"/>
        <item m="1" x="642"/>
        <item m="1" x="718"/>
        <item m="1" x="1190"/>
        <item m="1" x="915"/>
        <item x="160"/>
        <item m="1" x="643"/>
        <item m="1" x="649"/>
        <item x="161"/>
        <item m="1" x="866"/>
        <item m="1" x="650"/>
        <item m="1" x="742"/>
        <item m="1" x="909"/>
        <item x="162"/>
        <item m="1" x="743"/>
        <item m="1" x="910"/>
        <item m="1" x="980"/>
        <item m="1" x="651"/>
        <item x="163"/>
        <item m="1" x="1252"/>
        <item x="164"/>
        <item m="1" x="74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m="1" x="809"/>
        <item x="178"/>
        <item x="179"/>
        <item x="180"/>
        <item x="181"/>
        <item x="182"/>
        <item x="183"/>
        <item m="1" x="772"/>
        <item x="184"/>
        <item x="185"/>
        <item x="186"/>
        <item x="187"/>
        <item x="188"/>
        <item x="189"/>
        <item x="190"/>
        <item x="191"/>
        <item x="192"/>
        <item m="1" x="818"/>
        <item m="1" x="679"/>
        <item x="193"/>
        <item x="194"/>
        <item x="195"/>
        <item x="196"/>
        <item x="197"/>
        <item x="198"/>
        <item x="199"/>
        <item m="1" x="1231"/>
        <item m="1" x="1253"/>
        <item x="200"/>
        <item m="1" x="890"/>
        <item m="1" x="1184"/>
        <item m="1" x="1263"/>
        <item x="201"/>
        <item x="202"/>
        <item x="203"/>
        <item x="204"/>
        <item m="1" x="753"/>
        <item x="205"/>
        <item m="1" x="1256"/>
        <item x="206"/>
        <item m="1" x="622"/>
        <item x="207"/>
        <item m="1" x="584"/>
        <item x="208"/>
        <item m="1" x="1153"/>
        <item x="209"/>
        <item m="1" x="1235"/>
        <item x="210"/>
        <item m="1" x="1045"/>
        <item x="211"/>
        <item m="1" x="1233"/>
        <item x="212"/>
        <item m="1" x="1204"/>
        <item x="213"/>
        <item m="1" x="1214"/>
        <item x="214"/>
        <item m="1" x="713"/>
        <item x="215"/>
        <item m="1" x="1141"/>
        <item x="216"/>
        <item m="1" x="969"/>
        <item x="217"/>
        <item m="1" x="698"/>
        <item x="218"/>
        <item m="1" x="1259"/>
        <item x="219"/>
        <item m="1" x="1135"/>
        <item x="220"/>
        <item m="1" x="579"/>
        <item x="221"/>
        <item m="1" x="1001"/>
        <item x="222"/>
        <item m="1" x="1172"/>
        <item x="223"/>
        <item x="224"/>
        <item m="1" x="1013"/>
        <item x="225"/>
        <item x="226"/>
        <item m="1" x="841"/>
        <item x="227"/>
        <item x="228"/>
        <item x="229"/>
        <item x="230"/>
        <item m="1" x="1128"/>
        <item m="1" x="897"/>
        <item x="231"/>
        <item x="232"/>
        <item m="1" x="1151"/>
        <item x="233"/>
        <item m="1" x="920"/>
        <item x="234"/>
        <item m="1" x="683"/>
        <item x="235"/>
        <item m="1" x="714"/>
        <item x="236"/>
        <item m="1" x="1091"/>
        <item m="1" x="1024"/>
        <item m="1" x="621"/>
        <item x="237"/>
        <item m="1" x="851"/>
        <item m="1" x="662"/>
        <item x="238"/>
        <item x="239"/>
        <item m="1" x="1077"/>
        <item x="240"/>
        <item m="1" x="59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m="1" x="585"/>
        <item m="1" x="1249"/>
        <item m="1" x="941"/>
        <item m="1" x="647"/>
        <item m="1" x="1250"/>
        <item x="253"/>
        <item m="1" x="1247"/>
        <item m="1" x="719"/>
        <item m="1" x="661"/>
        <item m="1" x="1239"/>
        <item m="1" x="1143"/>
        <item m="1" x="1007"/>
        <item m="1" x="1075"/>
        <item m="1" x="605"/>
        <item m="1" x="1193"/>
        <item m="1" x="959"/>
        <item m="1" x="1057"/>
        <item m="1" x="1036"/>
        <item m="1" x="928"/>
        <item m="1" x="720"/>
        <item m="1" x="1240"/>
        <item m="1" x="1076"/>
        <item m="1" x="1058"/>
        <item m="1" x="929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m="1" x="837"/>
        <item x="265"/>
        <item x="266"/>
        <item m="1" x="607"/>
        <item x="267"/>
        <item m="1" x="1215"/>
        <item x="268"/>
        <item m="1" x="1220"/>
        <item x="269"/>
        <item m="1" x="612"/>
        <item x="270"/>
        <item m="1" x="894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m="1" x="787"/>
        <item x="283"/>
        <item m="1" x="693"/>
        <item x="284"/>
        <item m="1" x="873"/>
        <item x="285"/>
        <item m="1" x="944"/>
        <item m="1" x="702"/>
        <item m="1" x="576"/>
        <item x="286"/>
        <item m="1" x="690"/>
        <item x="287"/>
        <item x="288"/>
        <item m="1" x="852"/>
        <item x="289"/>
        <item m="1" x="1198"/>
        <item m="1" x="945"/>
        <item m="1" x="616"/>
        <item x="290"/>
        <item m="1" x="707"/>
        <item x="291"/>
        <item m="1" x="863"/>
        <item x="292"/>
        <item m="1" x="905"/>
        <item m="1" x="802"/>
        <item m="1" x="885"/>
        <item x="293"/>
        <item m="1" x="657"/>
        <item x="294"/>
        <item m="1" x="888"/>
        <item m="1" x="1123"/>
        <item m="1" x="1169"/>
        <item m="1" x="781"/>
        <item m="1" x="790"/>
        <item m="1" x="906"/>
        <item m="1" x="886"/>
        <item m="1" x="889"/>
        <item m="1" x="821"/>
        <item m="1" x="691"/>
        <item x="295"/>
        <item x="296"/>
        <item x="297"/>
        <item x="298"/>
        <item x="299"/>
        <item m="1" x="778"/>
        <item x="300"/>
        <item x="301"/>
        <item m="1" x="760"/>
        <item x="302"/>
        <item m="1" x="1185"/>
        <item m="1" x="895"/>
        <item x="303"/>
        <item m="1" x="1177"/>
        <item x="304"/>
        <item m="1" x="1168"/>
        <item x="305"/>
        <item m="1" x="652"/>
        <item x="306"/>
        <item m="1" x="1019"/>
        <item x="307"/>
        <item m="1" x="862"/>
        <item x="308"/>
        <item m="1" x="675"/>
        <item x="309"/>
        <item m="1" x="741"/>
        <item x="310"/>
        <item m="1" x="1038"/>
        <item x="311"/>
        <item m="1" x="602"/>
        <item x="312"/>
        <item m="1" x="705"/>
        <item x="313"/>
        <item m="1" x="967"/>
        <item x="314"/>
        <item m="1" x="1273"/>
        <item x="315"/>
        <item m="1" x="825"/>
        <item x="316"/>
        <item x="317"/>
        <item m="1" x="1219"/>
        <item x="318"/>
        <item x="319"/>
        <item m="1" x="685"/>
        <item x="320"/>
        <item m="1" x="1026"/>
        <item m="1" x="686"/>
        <item x="321"/>
        <item x="322"/>
        <item x="323"/>
        <item m="1" x="761"/>
        <item m="1" x="911"/>
        <item x="324"/>
        <item m="1" x="831"/>
        <item m="1" x="943"/>
        <item m="1" x="1003"/>
        <item m="1" x="710"/>
        <item x="325"/>
        <item x="326"/>
        <item m="1" x="919"/>
        <item x="327"/>
        <item m="1" x="617"/>
        <item m="1" x="1016"/>
        <item m="1" x="960"/>
        <item x="328"/>
        <item m="1" x="745"/>
        <item x="329"/>
        <item x="330"/>
        <item x="331"/>
        <item x="332"/>
        <item x="333"/>
        <item x="334"/>
        <item x="335"/>
        <item x="336"/>
        <item m="1" x="791"/>
        <item x="337"/>
        <item x="338"/>
        <item x="339"/>
        <item m="1" x="759"/>
        <item m="1" x="1032"/>
        <item m="1" x="567"/>
        <item m="1" x="1155"/>
        <item x="340"/>
        <item x="341"/>
        <item m="1" x="813"/>
        <item m="1" x="573"/>
        <item m="1" x="1165"/>
        <item m="1" x="1043"/>
        <item m="1" x="728"/>
        <item m="1" x="938"/>
        <item x="342"/>
        <item x="343"/>
        <item x="344"/>
        <item m="1" x="1048"/>
        <item x="345"/>
        <item x="346"/>
        <item m="1" x="940"/>
        <item x="347"/>
        <item x="348"/>
        <item m="1" x="1298"/>
        <item m="1" x="985"/>
        <item x="349"/>
        <item m="1" x="1187"/>
        <item m="1" x="688"/>
        <item x="350"/>
        <item m="1" x="1161"/>
        <item m="1" x="613"/>
        <item x="351"/>
        <item m="1" x="832"/>
        <item m="1" x="930"/>
        <item x="352"/>
        <item m="1" x="1140"/>
        <item m="1" x="829"/>
        <item m="1" x="949"/>
        <item x="353"/>
        <item m="1" x="1082"/>
        <item m="1" x="990"/>
        <item x="354"/>
        <item m="1" x="950"/>
        <item x="355"/>
        <item m="1" x="1199"/>
        <item x="356"/>
        <item m="1" x="1125"/>
        <item m="1" x="748"/>
        <item m="1" x="901"/>
        <item x="357"/>
        <item m="1" x="1269"/>
        <item m="1" x="1261"/>
        <item m="1" x="1060"/>
        <item m="1" x="747"/>
        <item x="358"/>
        <item m="1" x="1011"/>
        <item m="1" x="1053"/>
        <item m="1" x="641"/>
        <item x="359"/>
        <item m="1" x="684"/>
        <item m="1" x="1018"/>
        <item m="1" x="736"/>
        <item x="360"/>
        <item m="1" x="1211"/>
        <item m="1" x="1145"/>
        <item m="1" x="645"/>
        <item x="361"/>
        <item m="1" x="1265"/>
        <item m="1" x="1205"/>
        <item m="1" x="820"/>
        <item x="362"/>
        <item m="1" x="763"/>
        <item x="363"/>
        <item m="1" x="785"/>
        <item m="1" x="630"/>
        <item x="364"/>
        <item m="1" x="1083"/>
        <item x="365"/>
        <item m="1" x="765"/>
        <item m="1" x="631"/>
        <item x="366"/>
        <item m="1" x="916"/>
        <item m="1" x="766"/>
        <item m="1" x="917"/>
        <item m="1" x="1084"/>
        <item m="1" x="1222"/>
        <item m="1" x="1218"/>
        <item x="367"/>
        <item x="368"/>
        <item m="1" x="1085"/>
        <item x="369"/>
        <item m="1" x="1086"/>
        <item m="1" x="794"/>
        <item x="370"/>
        <item m="1" x="1228"/>
        <item m="1" x="786"/>
        <item x="371"/>
        <item x="372"/>
        <item m="1" x="838"/>
        <item x="373"/>
        <item x="374"/>
        <item m="1" x="1268"/>
        <item m="1" x="948"/>
        <item m="1" x="577"/>
        <item x="375"/>
        <item m="1" x="951"/>
        <item x="376"/>
        <item m="1" x="706"/>
        <item x="377"/>
        <item m="1" x="892"/>
        <item x="378"/>
        <item m="1" x="1061"/>
        <item x="379"/>
        <item m="1" x="678"/>
        <item m="1" x="639"/>
        <item m="1" x="1257"/>
        <item m="1" x="792"/>
        <item m="1" x="1159"/>
        <item x="380"/>
        <item m="1" x="1271"/>
        <item x="381"/>
        <item m="1" x="1246"/>
        <item m="1" x="805"/>
        <item m="1" x="767"/>
        <item m="1" x="762"/>
        <item m="1" x="817"/>
        <item m="1" x="595"/>
        <item m="1" x="957"/>
        <item x="382"/>
        <item x="383"/>
        <item m="1" x="574"/>
        <item m="1" x="839"/>
        <item x="384"/>
        <item m="1" x="1234"/>
        <item x="385"/>
        <item m="1" x="669"/>
        <item m="1" x="1088"/>
        <item x="386"/>
        <item m="1" x="1224"/>
        <item x="387"/>
        <item x="388"/>
        <item m="1" x="1049"/>
        <item m="1" x="1089"/>
        <item x="389"/>
        <item x="390"/>
        <item m="1" x="608"/>
        <item x="391"/>
        <item m="1" x="1212"/>
        <item x="392"/>
        <item x="393"/>
        <item x="394"/>
        <item x="395"/>
        <item m="1" x="694"/>
        <item x="396"/>
        <item x="397"/>
        <item m="1" x="1170"/>
        <item x="398"/>
        <item m="1" x="629"/>
        <item x="399"/>
        <item x="400"/>
        <item m="1" x="594"/>
        <item m="1" x="993"/>
        <item x="401"/>
        <item m="1" x="1035"/>
        <item m="1" x="981"/>
        <item x="402"/>
        <item m="1" x="875"/>
        <item m="1" x="1028"/>
        <item x="403"/>
        <item m="1" x="876"/>
        <item m="1" x="1275"/>
        <item m="1" x="942"/>
        <item m="1" x="1285"/>
        <item x="404"/>
        <item m="1" x="626"/>
        <item x="405"/>
        <item m="1" x="1124"/>
        <item m="1" x="908"/>
        <item m="1" x="627"/>
        <item x="406"/>
        <item m="1" x="996"/>
        <item m="1" x="1041"/>
        <item m="1" x="934"/>
        <item m="1" x="1042"/>
        <item x="407"/>
        <item x="408"/>
        <item x="409"/>
        <item m="1" x="715"/>
        <item x="410"/>
        <item x="411"/>
        <item x="412"/>
        <item x="413"/>
        <item m="1" x="963"/>
        <item m="1" x="1025"/>
        <item x="414"/>
        <item m="1" x="902"/>
        <item x="415"/>
        <item x="416"/>
        <item x="417"/>
        <item x="418"/>
        <item m="1" x="1009"/>
        <item x="419"/>
        <item x="420"/>
        <item x="421"/>
        <item x="422"/>
        <item x="423"/>
        <item m="1" x="1227"/>
        <item m="1" x="1139"/>
        <item x="424"/>
        <item x="425"/>
        <item x="426"/>
        <item x="427"/>
        <item x="428"/>
        <item m="1" x="1272"/>
        <item m="1" x="1106"/>
        <item x="429"/>
        <item m="1" x="640"/>
        <item x="430"/>
        <item m="1" x="1216"/>
        <item x="431"/>
        <item m="1" x="730"/>
        <item m="1" x="570"/>
        <item x="432"/>
        <item m="1" x="654"/>
        <item m="1" x="1132"/>
        <item x="433"/>
        <item m="1" x="1201"/>
        <item x="434"/>
        <item m="1" x="968"/>
        <item m="1" x="655"/>
        <item m="1" x="956"/>
        <item x="435"/>
        <item m="1" x="610"/>
        <item x="436"/>
        <item m="1" x="988"/>
        <item m="1" x="1229"/>
        <item x="437"/>
        <item m="1" x="975"/>
        <item x="438"/>
        <item m="1" x="740"/>
        <item m="1" x="638"/>
        <item m="1" x="823"/>
        <item m="1" x="989"/>
        <item m="1" x="937"/>
        <item m="1" x="903"/>
        <item m="1" x="603"/>
        <item m="1" x="591"/>
        <item m="1" x="1122"/>
        <item m="1" x="883"/>
        <item m="1" x="872"/>
        <item m="1" x="846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m="1" x="726"/>
        <item x="451"/>
        <item m="1" x="1160"/>
        <item x="452"/>
        <item m="1" x="775"/>
        <item m="1" x="1081"/>
        <item x="453"/>
        <item x="454"/>
        <item m="1" x="1142"/>
        <item x="455"/>
        <item m="1" x="1064"/>
        <item x="456"/>
        <item x="457"/>
        <item x="458"/>
        <item x="459"/>
        <item m="1" x="879"/>
        <item x="460"/>
        <item x="461"/>
        <item m="1" x="977"/>
        <item x="462"/>
        <item x="463"/>
        <item m="1" x="1005"/>
        <item x="464"/>
        <item m="1" x="921"/>
        <item m="1" x="1245"/>
        <item x="465"/>
        <item m="1" x="958"/>
        <item x="466"/>
        <item m="1" x="924"/>
        <item x="467"/>
        <item m="1" x="978"/>
        <item x="468"/>
        <item m="1" x="827"/>
        <item m="1" x="954"/>
        <item m="1" x="822"/>
        <item m="1" x="1014"/>
        <item m="1" x="578"/>
        <item m="1" x="983"/>
        <item m="1" x="806"/>
        <item x="469"/>
        <item m="1" x="974"/>
        <item m="1" x="1000"/>
        <item m="1" x="725"/>
        <item x="470"/>
        <item m="1" x="709"/>
        <item m="1" x="1137"/>
        <item m="1" x="979"/>
        <item m="1" x="976"/>
        <item m="1" x="973"/>
        <item x="471"/>
        <item m="1" x="1277"/>
        <item m="1" x="731"/>
        <item x="472"/>
        <item m="1" x="1157"/>
        <item x="473"/>
        <item m="1" x="1149"/>
        <item m="1" x="1068"/>
        <item m="1" x="1096"/>
        <item m="1" x="1158"/>
        <item m="1" x="1010"/>
        <item m="1" x="768"/>
        <item x="474"/>
        <item x="475"/>
        <item x="476"/>
        <item x="477"/>
        <item x="478"/>
        <item m="1" x="1278"/>
        <item x="479"/>
        <item x="480"/>
        <item m="1" x="1012"/>
        <item m="1" x="596"/>
        <item m="1" x="770"/>
        <item m="1" x="598"/>
        <item x="481"/>
        <item x="482"/>
        <item x="483"/>
        <item m="1" x="1069"/>
        <item x="484"/>
        <item m="1" x="1200"/>
        <item m="1" x="575"/>
        <item x="485"/>
        <item m="1" x="1101"/>
        <item x="486"/>
        <item m="1" x="848"/>
        <item m="1" x="1241"/>
        <item x="487"/>
        <item x="488"/>
        <item m="1" x="614"/>
        <item m="1" x="658"/>
        <item x="489"/>
        <item x="490"/>
        <item x="491"/>
        <item x="492"/>
        <item x="493"/>
        <item x="494"/>
        <item m="1" x="1183"/>
        <item x="495"/>
        <item x="496"/>
        <item m="1" x="668"/>
        <item x="497"/>
        <item m="1" x="620"/>
        <item x="498"/>
        <item m="1" x="828"/>
        <item x="499"/>
        <item x="500"/>
        <item x="501"/>
        <item x="502"/>
        <item x="503"/>
        <item m="1" x="926"/>
        <item x="504"/>
        <item m="1" x="711"/>
        <item m="1" x="1274"/>
        <item x="505"/>
        <item m="1" x="939"/>
        <item m="1" x="593"/>
        <item x="506"/>
        <item m="1" x="1090"/>
        <item x="507"/>
        <item m="1" x="854"/>
        <item m="1" x="793"/>
        <item m="1" x="659"/>
        <item x="508"/>
        <item m="1" x="1147"/>
        <item m="1" x="925"/>
        <item m="1" x="663"/>
        <item x="509"/>
        <item x="510"/>
        <item m="1" x="847"/>
        <item m="1" x="935"/>
        <item x="511"/>
        <item m="1" x="842"/>
        <item m="1" x="843"/>
        <item m="1" x="1258"/>
        <item m="1" x="1109"/>
        <item m="1" x="1174"/>
        <item m="1" x="592"/>
        <item m="1" x="1176"/>
        <item m="1" x="780"/>
        <item m="1" x="646"/>
        <item m="1" x="774"/>
        <item m="1" x="680"/>
        <item m="1" x="1067"/>
        <item m="1" x="836"/>
        <item m="1" x="1071"/>
        <item m="1" x="970"/>
        <item m="1" x="932"/>
        <item m="1" x="913"/>
        <item x="513"/>
        <item m="1" x="776"/>
        <item x="514"/>
        <item m="1" x="1248"/>
        <item x="515"/>
        <item m="1" x="1030"/>
        <item x="516"/>
        <item m="1" x="674"/>
        <item x="517"/>
        <item x="518"/>
        <item x="519"/>
        <item x="520"/>
        <item x="521"/>
        <item x="522"/>
        <item x="523"/>
        <item m="1" x="1260"/>
        <item x="524"/>
        <item x="525"/>
        <item m="1" x="1112"/>
        <item x="526"/>
        <item x="527"/>
        <item n="60303 Contribution Expense - Genesis Fund Scholarships" m="1" x="789"/>
        <item x="528"/>
        <item x="529"/>
        <item m="1" x="1097"/>
        <item x="530"/>
        <item m="1" x="783"/>
        <item x="531"/>
        <item x="532"/>
        <item x="512"/>
        <item m="1" x="708"/>
        <item x="533"/>
        <item x="534"/>
        <item m="1" x="1206"/>
        <item x="535"/>
        <item x="536"/>
        <item m="1" x="880"/>
        <item x="537"/>
        <item x="538"/>
        <item m="1" x="667"/>
        <item m="1" x="859"/>
        <item m="1" x="599"/>
        <item m="1" x="738"/>
        <item m="1" x="1196"/>
        <item m="1" x="1113"/>
        <item m="1" x="998"/>
        <item x="539"/>
        <item x="540"/>
        <item m="1" x="1130"/>
        <item m="1" x="1254"/>
        <item m="1" x="874"/>
        <item x="541"/>
        <item m="1" x="633"/>
        <item m="1" x="1276"/>
        <item m="1" x="995"/>
        <item x="542"/>
        <item x="543"/>
        <item m="1" x="758"/>
        <item m="1" x="947"/>
        <item m="1" x="737"/>
        <item m="1" x="628"/>
        <item m="1" x="1255"/>
        <item m="1" x="779"/>
        <item x="544"/>
        <item m="1" x="634"/>
        <item m="1" x="752"/>
        <item x="545"/>
        <item x="546"/>
        <item m="1" x="1065"/>
        <item m="1" x="922"/>
        <item m="1" x="860"/>
        <item x="547"/>
        <item m="1" x="826"/>
        <item m="1" x="1120"/>
        <item m="1" x="845"/>
        <item m="1" x="756"/>
        <item m="1" x="1093"/>
        <item m="1" x="656"/>
        <item m="1" x="653"/>
        <item m="1" x="812"/>
        <item m="1" x="1008"/>
        <item m="1" x="676"/>
        <item m="1" x="1182"/>
        <item m="1" x="1295"/>
        <item m="1" x="1171"/>
        <item m="1" x="625"/>
        <item m="1" x="716"/>
        <item m="1" x="1225"/>
        <item m="1" x="987"/>
        <item x="548"/>
        <item x="549"/>
        <item x="550"/>
        <item x="551"/>
        <item x="552"/>
        <item m="1" x="800"/>
        <item x="553"/>
        <item x="554"/>
        <item x="555"/>
        <item x="556"/>
        <item x="557"/>
        <item m="1" x="799"/>
        <item x="558"/>
        <item m="1" x="1116"/>
        <item x="559"/>
        <item x="560"/>
        <item x="561"/>
        <item x="562"/>
        <item x="563"/>
        <item m="1" x="632"/>
        <item m="1" x="601"/>
        <item m="1" x="1207"/>
        <item m="1" x="952"/>
        <item m="1" x="953"/>
        <item m="1" x="755"/>
        <item m="1" x="907"/>
        <item m="1" x="1152"/>
        <item m="1" x="565"/>
      </items>
    </pivotField>
    <pivotField axis="axisPage" compact="0" showAll="0" defaultSubtotal="0">
      <items count="3">
        <item x="0"/>
        <item x="1"/>
        <item x="2"/>
      </items>
    </pivotField>
    <pivotField compact="0" showAll="0" sortType="ascending" defaultSubtotal="0"/>
    <pivotField name=" " axis="axisRow" compact="0" showAll="0" sortType="ascending" defaultSubtotal="0">
      <items count="8">
        <item x="0"/>
        <item x="1"/>
        <item x="2"/>
        <item x="3"/>
        <item x="4"/>
        <item m="1" x="6"/>
        <item m="1" x="7"/>
        <item x="5"/>
      </items>
    </pivotField>
    <pivotField name="  " axis="axisRow" compact="0" showAll="0" sortType="ascending" defaultSubtotal="0">
      <items count="128">
        <item m="1" x="82"/>
        <item x="0"/>
        <item m="1" x="110"/>
        <item m="1" x="121"/>
        <item x="1"/>
        <item m="1" x="85"/>
        <item m="1" x="112"/>
        <item m="1" x="88"/>
        <item m="1" x="73"/>
        <item m="1" x="89"/>
        <item m="1" x="56"/>
        <item m="1" x="90"/>
        <item m="1" x="71"/>
        <item x="2"/>
        <item m="1" x="95"/>
        <item x="3"/>
        <item m="1" x="64"/>
        <item m="1" x="80"/>
        <item m="1" x="66"/>
        <item m="1" x="124"/>
        <item x="4"/>
        <item m="1" x="69"/>
        <item x="5"/>
        <item m="1" x="127"/>
        <item m="1" x="91"/>
        <item m="1" x="55"/>
        <item m="1" x="120"/>
        <item m="1" x="93"/>
        <item m="1" x="94"/>
        <item x="6"/>
        <item m="1" x="99"/>
        <item x="7"/>
        <item m="1" x="81"/>
        <item x="8"/>
        <item m="1" x="72"/>
        <item x="9"/>
        <item m="1" x="62"/>
        <item x="10"/>
        <item m="1" x="84"/>
        <item m="1" x="50"/>
        <item x="11"/>
        <item x="12"/>
        <item x="13"/>
        <item m="1" x="100"/>
        <item x="14"/>
        <item x="15"/>
        <item m="1" x="86"/>
        <item m="1" x="60"/>
        <item m="1" x="68"/>
        <item x="16"/>
        <item m="1" x="57"/>
        <item x="17"/>
        <item m="1" x="46"/>
        <item x="18"/>
        <item m="1" x="117"/>
        <item x="19"/>
        <item m="1" x="103"/>
        <item x="20"/>
        <item x="22"/>
        <item m="1" x="87"/>
        <item x="21"/>
        <item m="1" x="104"/>
        <item m="1" x="77"/>
        <item x="23"/>
        <item m="1" x="125"/>
        <item m="1" x="65"/>
        <item m="1" x="98"/>
        <item x="24"/>
        <item m="1" x="52"/>
        <item x="25"/>
        <item m="1" x="108"/>
        <item x="27"/>
        <item m="1" x="122"/>
        <item x="26"/>
        <item m="1" x="83"/>
        <item m="1" x="111"/>
        <item x="28"/>
        <item m="1" x="113"/>
        <item x="29"/>
        <item m="1" x="114"/>
        <item x="30"/>
        <item m="1" x="116"/>
        <item x="31"/>
        <item m="1" x="118"/>
        <item x="32"/>
        <item m="1" x="126"/>
        <item m="1" x="49"/>
        <item m="1" x="106"/>
        <item x="33"/>
        <item m="1" x="74"/>
        <item m="1" x="70"/>
        <item m="1" x="75"/>
        <item m="1" x="97"/>
        <item m="1" x="76"/>
        <item m="1" x="78"/>
        <item m="1" x="92"/>
        <item x="34"/>
        <item m="1" x="79"/>
        <item x="35"/>
        <item m="1" x="67"/>
        <item x="36"/>
        <item m="1" x="54"/>
        <item x="37"/>
        <item m="1" x="45"/>
        <item x="38"/>
        <item m="1" x="115"/>
        <item x="39"/>
        <item m="1" x="102"/>
        <item x="40"/>
        <item m="1" x="109"/>
        <item x="41"/>
        <item m="1" x="96"/>
        <item x="42"/>
        <item m="1" x="53"/>
        <item m="1" x="101"/>
        <item m="1" x="63"/>
        <item m="1" x="47"/>
        <item x="43"/>
        <item m="1" x="61"/>
        <item m="1" x="59"/>
        <item m="1" x="48"/>
        <item m="1" x="51"/>
        <item m="1" x="123"/>
        <item m="1" x="107"/>
        <item m="1" x="105"/>
        <item m="1" x="119"/>
        <item m="1" x="58"/>
        <item x="44"/>
      </items>
    </pivotField>
    <pivotField name="   " axis="axisRow" compact="0" showAll="0" sortType="ascending" defaultSubtotal="0">
      <items count="131">
        <item sd="0" m="1" x="120"/>
        <item x="0"/>
        <item m="1" x="122"/>
        <item sd="0" m="1" x="116"/>
        <item x="1"/>
        <item x="2"/>
        <item sd="0" m="1" x="104"/>
        <item m="1" x="108"/>
        <item x="3"/>
        <item m="1" x="117"/>
        <item x="4"/>
        <item x="5"/>
        <item m="1" x="118"/>
        <item x="6"/>
        <item x="7"/>
        <item m="1" x="110"/>
        <item x="8"/>
        <item x="9"/>
        <item x="10"/>
        <item m="1" x="127"/>
        <item x="11"/>
        <item m="1" x="112"/>
        <item x="12"/>
        <item x="13"/>
        <item x="14"/>
        <item x="15"/>
        <item x="16"/>
        <item m="1" x="130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124"/>
        <item x="28"/>
        <item x="29"/>
        <item x="31"/>
        <item x="30"/>
        <item x="33"/>
        <item x="32"/>
        <item x="35"/>
        <item x="34"/>
        <item m="1" x="106"/>
        <item x="36"/>
        <item m="1" x="125"/>
        <item m="1" x="113"/>
        <item x="38"/>
        <item x="37"/>
        <item x="40"/>
        <item x="39"/>
        <item x="43"/>
        <item x="44"/>
        <item x="42"/>
        <item x="41"/>
        <item x="46"/>
        <item x="45"/>
        <item x="47"/>
        <item x="48"/>
        <item x="50"/>
        <item m="1" x="121"/>
        <item x="49"/>
        <item m="1" x="114"/>
        <item x="51"/>
        <item x="53"/>
        <item x="52"/>
        <item x="54"/>
        <item x="55"/>
        <item x="57"/>
        <item x="58"/>
        <item x="56"/>
        <item m="1" x="119"/>
        <item x="60"/>
        <item x="59"/>
        <item x="62"/>
        <item x="61"/>
        <item x="64"/>
        <item x="63"/>
        <item x="66"/>
        <item x="65"/>
        <item x="68"/>
        <item x="67"/>
        <item x="70"/>
        <item x="69"/>
        <item x="72"/>
        <item x="71"/>
        <item x="73"/>
        <item x="74"/>
        <item m="1" x="123"/>
        <item x="75"/>
        <item m="1" x="115"/>
        <item x="77"/>
        <item x="76"/>
        <item x="78"/>
        <item x="79"/>
        <item m="1" x="111"/>
        <item x="80"/>
        <item x="81"/>
        <item x="82"/>
        <item x="83"/>
        <item x="84"/>
        <item x="85"/>
        <item m="1" x="126"/>
        <item m="1" x="128"/>
        <item m="1" x="109"/>
        <item x="86"/>
        <item x="88"/>
        <item x="87"/>
        <item x="90"/>
        <item x="89"/>
        <item x="91"/>
        <item x="92"/>
        <item x="94"/>
        <item x="95"/>
        <item x="96"/>
        <item x="93"/>
        <item m="1" x="107"/>
        <item x="98"/>
        <item x="97"/>
        <item x="100"/>
        <item x="99"/>
        <item x="101"/>
        <item x="102"/>
        <item m="1" x="129"/>
        <item m="1" x="105"/>
        <item x="103"/>
      </items>
    </pivotField>
    <pivotField name="        " axis="axisRow" compact="0" showAll="0" defaultSubtotal="0">
      <items count="29">
        <item x="5"/>
        <item x="6"/>
        <item x="4"/>
        <item x="8"/>
        <item x="7"/>
        <item x="10"/>
        <item x="9"/>
        <item x="13"/>
        <item x="14"/>
        <item x="12"/>
        <item x="0"/>
        <item m="1" x="23"/>
        <item m="1" x="26"/>
        <item x="3"/>
        <item m="1" x="28"/>
        <item m="1" x="21"/>
        <item m="1" x="22"/>
        <item x="2"/>
        <item m="1" x="27"/>
        <item x="20"/>
        <item x="1"/>
        <item x="15"/>
        <item x="11"/>
        <item x="16"/>
        <item x="17"/>
        <item x="18"/>
        <item m="1" x="25"/>
        <item m="1" x="24"/>
        <item x="19"/>
      </items>
    </pivotField>
    <pivotField compact="0" showAll="0" defaultSubtotal="0"/>
    <pivotField compact="0" showAll="0" defaultSubtotal="0"/>
  </pivotFields>
  <rowFields count="5">
    <field x="5"/>
    <field x="6"/>
    <field x="7"/>
    <field x="8"/>
    <field x="2"/>
  </rowFields>
  <rowItems count="822">
    <i>
      <x/>
    </i>
    <i r="1">
      <x v="1"/>
    </i>
    <i r="2">
      <x v="1"/>
    </i>
    <i r="3">
      <x v="10"/>
    </i>
    <i r="4">
      <x v="14"/>
    </i>
    <i r="4">
      <x v="16"/>
    </i>
    <i r="4">
      <x v="21"/>
    </i>
    <i r="4">
      <x v="24"/>
    </i>
    <i r="4">
      <x v="27"/>
    </i>
    <i r="4">
      <x v="30"/>
    </i>
    <i r="4">
      <x v="33"/>
    </i>
    <i r="4">
      <x v="36"/>
    </i>
    <i r="4">
      <x v="39"/>
    </i>
    <i r="4">
      <x v="42"/>
    </i>
    <i r="4">
      <x v="45"/>
    </i>
    <i r="4">
      <x v="46"/>
    </i>
    <i r="4">
      <x v="47"/>
    </i>
    <i r="4">
      <x v="48"/>
    </i>
    <i r="4">
      <x v="49"/>
    </i>
    <i r="4">
      <x v="50"/>
    </i>
    <i r="4">
      <x v="52"/>
    </i>
    <i r="4">
      <x v="53"/>
    </i>
    <i r="4">
      <x v="55"/>
    </i>
    <i r="4">
      <x v="56"/>
    </i>
    <i r="4">
      <x v="57"/>
    </i>
    <i r="2">
      <x v="4"/>
    </i>
    <i r="3">
      <x v="10"/>
    </i>
    <i r="4">
      <x v="62"/>
    </i>
    <i r="4">
      <x v="65"/>
    </i>
    <i r="4">
      <x v="68"/>
    </i>
    <i r="2">
      <x v="5"/>
    </i>
    <i r="3">
      <x v="10"/>
    </i>
    <i r="4">
      <x v="72"/>
    </i>
    <i r="2">
      <x v="8"/>
    </i>
    <i r="3">
      <x v="10"/>
    </i>
    <i r="4">
      <x v="77"/>
    </i>
    <i r="4">
      <x v="80"/>
    </i>
    <i r="4">
      <x v="83"/>
    </i>
    <i r="4">
      <x v="86"/>
    </i>
    <i r="4">
      <x v="88"/>
    </i>
    <i r="4">
      <x v="91"/>
    </i>
    <i r="4">
      <x v="92"/>
    </i>
    <i r="4">
      <x v="93"/>
    </i>
    <i r="2">
      <x v="10"/>
    </i>
    <i r="3">
      <x v="10"/>
    </i>
    <i r="4">
      <x v="97"/>
    </i>
    <i r="4">
      <x v="100"/>
    </i>
    <i r="4">
      <x v="103"/>
    </i>
    <i r="4">
      <x v="106"/>
    </i>
    <i r="4">
      <x v="109"/>
    </i>
    <i r="4">
      <x v="112"/>
    </i>
    <i r="4">
      <x v="115"/>
    </i>
    <i r="4">
      <x v="118"/>
    </i>
    <i r="4">
      <x v="121"/>
    </i>
    <i r="4">
      <x v="124"/>
    </i>
    <i r="4">
      <x v="127"/>
    </i>
    <i r="4">
      <x v="130"/>
    </i>
    <i r="4">
      <x v="133"/>
    </i>
    <i r="4">
      <x v="136"/>
    </i>
    <i r="4">
      <x v="139"/>
    </i>
    <i r="4">
      <x v="142"/>
    </i>
    <i r="4">
      <x v="145"/>
    </i>
    <i r="4">
      <x v="148"/>
    </i>
    <i r="4">
      <x v="151"/>
    </i>
    <i r="4">
      <x v="154"/>
    </i>
    <i r="4">
      <x v="156"/>
    </i>
    <i r="4">
      <x v="157"/>
    </i>
    <i r="2">
      <x v="11"/>
    </i>
    <i r="3">
      <x v="10"/>
    </i>
    <i r="4">
      <x v="158"/>
    </i>
    <i r="2">
      <x v="13"/>
    </i>
    <i r="3">
      <x v="10"/>
    </i>
    <i r="4">
      <x v="159"/>
    </i>
    <i r="2">
      <x v="14"/>
    </i>
    <i r="3">
      <x v="17"/>
    </i>
    <i r="4">
      <x v="197"/>
    </i>
    <i r="4">
      <x v="198"/>
    </i>
    <i r="4">
      <x v="199"/>
    </i>
    <i r="3">
      <x v="20"/>
    </i>
    <i r="4">
      <x v="161"/>
    </i>
    <i r="4">
      <x v="162"/>
    </i>
    <i r="4">
      <x v="163"/>
    </i>
    <i r="4">
      <x v="164"/>
    </i>
    <i r="4">
      <x v="165"/>
    </i>
    <i r="4">
      <x v="166"/>
    </i>
    <i r="4">
      <x v="167"/>
    </i>
    <i r="4">
      <x v="168"/>
    </i>
    <i r="4">
      <x v="169"/>
    </i>
    <i r="4">
      <x v="170"/>
    </i>
    <i r="4">
      <x v="172"/>
    </i>
    <i r="4">
      <x v="174"/>
    </i>
    <i r="1">
      <x v="4"/>
    </i>
    <i r="2">
      <x v="16"/>
    </i>
    <i r="3">
      <x v="10"/>
    </i>
    <i r="4">
      <x v="207"/>
    </i>
    <i r="4">
      <x v="210"/>
    </i>
    <i r="2">
      <x v="17"/>
    </i>
    <i r="3">
      <x v="10"/>
    </i>
    <i r="4">
      <x v="211"/>
    </i>
    <i r="4">
      <x v="242"/>
    </i>
    <i r="4">
      <x v="243"/>
    </i>
    <i r="4">
      <x v="245"/>
    </i>
    <i r="4">
      <x v="249"/>
    </i>
    <i r="3">
      <x v="13"/>
    </i>
    <i r="4">
      <x v="214"/>
    </i>
    <i r="4">
      <x v="216"/>
    </i>
    <i r="4">
      <x v="217"/>
    </i>
    <i r="4">
      <x v="218"/>
    </i>
    <i r="4">
      <x v="219"/>
    </i>
    <i r="4">
      <x v="220"/>
    </i>
    <i r="4">
      <x v="221"/>
    </i>
    <i r="4">
      <x v="222"/>
    </i>
    <i r="4">
      <x v="223"/>
    </i>
    <i r="4">
      <x v="224"/>
    </i>
    <i r="4">
      <x v="225"/>
    </i>
    <i r="4">
      <x v="227"/>
    </i>
    <i r="4">
      <x v="229"/>
    </i>
    <i r="4">
      <x v="230"/>
    </i>
    <i r="4">
      <x v="232"/>
    </i>
    <i r="4">
      <x v="234"/>
    </i>
    <i r="4">
      <x v="235"/>
    </i>
    <i r="4">
      <x v="236"/>
    </i>
    <i r="4">
      <x v="238"/>
    </i>
    <i r="4">
      <x v="239"/>
    </i>
    <i r="4">
      <x v="240"/>
    </i>
    <i r="4">
      <x v="241"/>
    </i>
    <i r="1">
      <x v="13"/>
    </i>
    <i r="2">
      <x v="18"/>
    </i>
    <i r="3">
      <x/>
    </i>
    <i r="4">
      <x v="269"/>
    </i>
    <i r="3">
      <x v="1"/>
    </i>
    <i r="4">
      <x v="271"/>
    </i>
    <i r="3">
      <x v="2"/>
    </i>
    <i r="4">
      <x v="250"/>
    </i>
    <i r="4">
      <x v="253"/>
    </i>
    <i r="4">
      <x v="275"/>
    </i>
    <i r="2">
      <x v="20"/>
    </i>
    <i r="3">
      <x v="3"/>
    </i>
    <i r="4">
      <x v="281"/>
    </i>
    <i r="3">
      <x v="4"/>
    </i>
    <i r="4">
      <x v="277"/>
    </i>
    <i r="4">
      <x v="279"/>
    </i>
    <i r="4">
      <x v="283"/>
    </i>
    <i r="2">
      <x v="22"/>
    </i>
    <i r="3">
      <x v="5"/>
    </i>
    <i r="4">
      <x v="390"/>
    </i>
    <i r="3">
      <x v="6"/>
    </i>
    <i r="4">
      <x v="284"/>
    </i>
    <i r="4">
      <x v="293"/>
    </i>
    <i r="4">
      <x v="295"/>
    </i>
    <i r="4">
      <x v="297"/>
    </i>
    <i r="4">
      <x v="300"/>
    </i>
    <i r="4">
      <x v="301"/>
    </i>
    <i r="4">
      <x v="302"/>
    </i>
    <i r="4">
      <x v="303"/>
    </i>
    <i r="4">
      <x v="304"/>
    </i>
    <i r="4">
      <x v="306"/>
    </i>
    <i r="4">
      <x v="307"/>
    </i>
    <i r="4">
      <x v="308"/>
    </i>
    <i r="4">
      <x v="309"/>
    </i>
    <i r="4">
      <x v="311"/>
    </i>
    <i r="4">
      <x v="314"/>
    </i>
    <i r="4">
      <x v="315"/>
    </i>
    <i r="4">
      <x v="317"/>
    </i>
    <i r="4">
      <x v="320"/>
    </i>
    <i r="4">
      <x v="321"/>
    </i>
    <i r="4">
      <x v="323"/>
    </i>
    <i r="4">
      <x v="324"/>
    </i>
    <i r="4">
      <x v="352"/>
    </i>
    <i r="4">
      <x v="392"/>
    </i>
    <i r="3">
      <x v="22"/>
    </i>
    <i r="4">
      <x v="393"/>
    </i>
    <i r="4">
      <x v="395"/>
    </i>
    <i r="4">
      <x v="397"/>
    </i>
    <i r="4">
      <x v="399"/>
    </i>
    <i r="4">
      <x v="401"/>
    </i>
    <i r="4">
      <x v="403"/>
    </i>
    <i r="4">
      <x v="405"/>
    </i>
    <i r="4">
      <x v="407"/>
    </i>
    <i r="4">
      <x v="409"/>
    </i>
    <i r="4">
      <x v="411"/>
    </i>
    <i r="4">
      <x v="413"/>
    </i>
    <i r="4">
      <x v="415"/>
    </i>
    <i r="4">
      <x v="417"/>
    </i>
    <i r="4">
      <x v="419"/>
    </i>
    <i r="4">
      <x v="421"/>
    </i>
    <i r="4">
      <x v="423"/>
    </i>
    <i r="4">
      <x v="425"/>
    </i>
    <i r="4">
      <x v="427"/>
    </i>
    <i r="4">
      <x v="429"/>
    </i>
    <i r="2">
      <x v="23"/>
    </i>
    <i r="3">
      <x v="7"/>
    </i>
    <i r="4">
      <x v="463"/>
    </i>
    <i r="3">
      <x v="8"/>
    </i>
    <i r="4">
      <x v="465"/>
    </i>
    <i r="3">
      <x v="9"/>
    </i>
    <i r="4">
      <x v="432"/>
    </i>
    <i r="4">
      <x v="433"/>
    </i>
    <i r="4">
      <x v="437"/>
    </i>
    <i r="4">
      <x v="438"/>
    </i>
    <i r="4">
      <x v="442"/>
    </i>
    <i r="4">
      <x v="444"/>
    </i>
    <i r="4">
      <x v="450"/>
    </i>
    <i r="4">
      <x v="453"/>
    </i>
    <i r="4">
      <x v="458"/>
    </i>
    <i r="4">
      <x v="467"/>
    </i>
    <i r="1">
      <x v="15"/>
    </i>
    <i r="2">
      <x v="24"/>
    </i>
    <i r="3">
      <x v="10"/>
    </i>
    <i r="4">
      <x v="468"/>
    </i>
    <i r="4">
      <x v="469"/>
    </i>
    <i r="4">
      <x v="470"/>
    </i>
    <i r="4">
      <x v="471"/>
    </i>
    <i r="4">
      <x v="472"/>
    </i>
    <i r="4">
      <x v="473"/>
    </i>
    <i r="4">
      <x v="474"/>
    </i>
    <i r="4">
      <x v="475"/>
    </i>
    <i r="4">
      <x v="476"/>
    </i>
    <i r="1">
      <x v="20"/>
    </i>
    <i r="2">
      <x v="25"/>
    </i>
    <i r="3">
      <x v="10"/>
    </i>
    <i r="4">
      <x v="477"/>
    </i>
    <i r="4">
      <x v="478"/>
    </i>
    <i r="4">
      <x v="479"/>
    </i>
    <i r="4">
      <x v="481"/>
    </i>
    <i r="4">
      <x v="482"/>
    </i>
    <i r="4">
      <x v="483"/>
    </i>
    <i r="4">
      <x v="484"/>
    </i>
    <i r="4">
      <x v="485"/>
    </i>
    <i r="4">
      <x v="486"/>
    </i>
    <i r="4">
      <x v="488"/>
    </i>
    <i r="4">
      <x v="489"/>
    </i>
    <i r="4">
      <x v="490"/>
    </i>
    <i r="4">
      <x v="502"/>
    </i>
    <i r="2">
      <x v="26"/>
    </i>
    <i r="3">
      <x v="10"/>
    </i>
    <i r="4">
      <x v="491"/>
    </i>
    <i r="4">
      <x v="492"/>
    </i>
    <i r="4">
      <x v="493"/>
    </i>
    <i r="4">
      <x v="494"/>
    </i>
    <i r="4">
      <x v="495"/>
    </i>
    <i r="4">
      <x v="496"/>
    </i>
    <i r="4">
      <x v="499"/>
    </i>
    <i r="4">
      <x v="500"/>
    </i>
    <i r="4">
      <x v="501"/>
    </i>
    <i r="1">
      <x v="22"/>
    </i>
    <i r="2">
      <x v="28"/>
    </i>
    <i r="3">
      <x v="10"/>
    </i>
    <i r="4">
      <x v="503"/>
    </i>
    <i r="4">
      <x v="504"/>
    </i>
    <i r="4">
      <x v="505"/>
    </i>
    <i>
      <x v="1"/>
    </i>
    <i r="1">
      <x v="29"/>
    </i>
    <i r="2">
      <x v="29"/>
    </i>
    <i r="3">
      <x v="10"/>
    </i>
    <i r="4">
      <x v="508"/>
    </i>
    <i r="4">
      <x v="512"/>
    </i>
    <i r="4">
      <x v="513"/>
    </i>
    <i r="4">
      <x v="514"/>
    </i>
    <i r="3">
      <x v="21"/>
    </i>
    <i r="4">
      <x v="515"/>
    </i>
    <i r="4">
      <x v="517"/>
    </i>
    <i r="4">
      <x v="519"/>
    </i>
    <i r="4">
      <x v="521"/>
    </i>
    <i r="4">
      <x v="523"/>
    </i>
    <i r="4">
      <x v="525"/>
    </i>
    <i r="4">
      <x v="527"/>
    </i>
    <i r="4">
      <x v="529"/>
    </i>
    <i r="4">
      <x v="531"/>
    </i>
    <i r="4">
      <x v="533"/>
    </i>
    <i r="4">
      <x v="535"/>
    </i>
    <i r="4">
      <x v="537"/>
    </i>
    <i r="4">
      <x v="539"/>
    </i>
    <i r="4">
      <x v="541"/>
    </i>
    <i r="4">
      <x v="543"/>
    </i>
    <i r="4">
      <x v="545"/>
    </i>
    <i r="4">
      <x v="547"/>
    </i>
    <i r="4">
      <x v="549"/>
    </i>
    <i r="4">
      <x v="551"/>
    </i>
    <i r="2">
      <x v="30"/>
    </i>
    <i r="3">
      <x v="10"/>
    </i>
    <i r="4">
      <x v="553"/>
    </i>
    <i r="4">
      <x v="554"/>
    </i>
    <i r="4">
      <x v="556"/>
    </i>
    <i r="4">
      <x v="557"/>
    </i>
    <i r="4">
      <x v="559"/>
    </i>
    <i r="4">
      <x v="560"/>
    </i>
    <i r="4">
      <x v="561"/>
    </i>
    <i r="1">
      <x v="31"/>
    </i>
    <i r="2">
      <x v="31"/>
    </i>
    <i r="3">
      <x v="10"/>
    </i>
    <i r="4">
      <x v="562"/>
    </i>
    <i r="4">
      <x v="565"/>
    </i>
    <i r="1">
      <x v="33"/>
    </i>
    <i r="2">
      <x v="32"/>
    </i>
    <i r="3">
      <x v="10"/>
    </i>
    <i r="4">
      <x v="566"/>
    </i>
    <i r="4">
      <x v="568"/>
    </i>
    <i r="4">
      <x v="570"/>
    </i>
    <i r="4">
      <x v="572"/>
    </i>
    <i r="4">
      <x v="574"/>
    </i>
    <i r="4">
      <x v="578"/>
    </i>
    <i r="4">
      <x v="581"/>
    </i>
    <i r="4">
      <x v="582"/>
    </i>
    <i r="1">
      <x v="35"/>
    </i>
    <i r="2">
      <x v="33"/>
    </i>
    <i r="3">
      <x v="10"/>
    </i>
    <i r="4">
      <x v="584"/>
    </i>
    <i r="4">
      <x v="586"/>
    </i>
    <i r="1">
      <x v="37"/>
    </i>
    <i r="2">
      <x v="34"/>
    </i>
    <i r="3">
      <x v="10"/>
    </i>
    <i r="4">
      <x v="587"/>
    </i>
    <i r="4">
      <x v="588"/>
    </i>
    <i r="1">
      <x v="40"/>
    </i>
    <i r="2">
      <x v="35"/>
    </i>
    <i r="3">
      <x v="10"/>
    </i>
    <i r="4">
      <x v="589"/>
    </i>
    <i r="4">
      <x v="590"/>
    </i>
    <i r="4">
      <x v="591"/>
    </i>
    <i r="4">
      <x v="592"/>
    </i>
    <i r="4">
      <x v="593"/>
    </i>
    <i r="4">
      <x v="594"/>
    </i>
    <i r="4">
      <x v="595"/>
    </i>
    <i r="4">
      <x v="596"/>
    </i>
    <i r="4">
      <x v="597"/>
    </i>
    <i r="4">
      <x v="603"/>
    </i>
    <i r="4">
      <x v="622"/>
    </i>
    <i r="2">
      <x v="36"/>
    </i>
    <i r="3">
      <x v="10"/>
    </i>
    <i r="4">
      <x v="623"/>
    </i>
    <i r="4">
      <x v="624"/>
    </i>
    <i r="4">
      <x v="625"/>
    </i>
    <i r="4">
      <x v="626"/>
    </i>
    <i r="4">
      <x v="627"/>
    </i>
    <i r="4">
      <x v="628"/>
    </i>
    <i r="1">
      <x v="41"/>
    </i>
    <i r="2">
      <x v="37"/>
    </i>
    <i r="3">
      <x v="10"/>
    </i>
    <i r="4">
      <x v="629"/>
    </i>
    <i r="4">
      <x v="630"/>
    </i>
    <i>
      <x v="2"/>
    </i>
    <i r="1">
      <x v="42"/>
    </i>
    <i r="2">
      <x v="38"/>
    </i>
    <i r="3">
      <x v="10"/>
    </i>
    <i r="4">
      <x v="631"/>
    </i>
    <i r="1">
      <x v="44"/>
    </i>
    <i r="2">
      <x v="40"/>
    </i>
    <i r="3">
      <x v="10"/>
    </i>
    <i r="4">
      <x v="632"/>
    </i>
    <i r="1">
      <x v="45"/>
    </i>
    <i r="2">
      <x v="41"/>
    </i>
    <i r="3">
      <x v="10"/>
    </i>
    <i r="4">
      <x v="634"/>
    </i>
    <i>
      <x v="3"/>
    </i>
    <i r="1">
      <x v="49"/>
    </i>
    <i r="2">
      <x v="42"/>
    </i>
    <i r="3">
      <x v="10"/>
    </i>
    <i r="4">
      <x v="647"/>
    </i>
    <i r="2">
      <x v="43"/>
    </i>
    <i r="3">
      <x v="10"/>
    </i>
    <i r="4">
      <x v="635"/>
    </i>
    <i r="4">
      <x v="637"/>
    </i>
    <i r="4">
      <x v="639"/>
    </i>
    <i r="4">
      <x v="641"/>
    </i>
    <i r="4">
      <x v="643"/>
    </i>
    <i r="4">
      <x v="645"/>
    </i>
    <i r="4">
      <x v="646"/>
    </i>
    <i r="1">
      <x v="51"/>
    </i>
    <i r="2">
      <x v="44"/>
    </i>
    <i r="3">
      <x v="10"/>
    </i>
    <i r="4">
      <x v="653"/>
    </i>
    <i r="2">
      <x v="45"/>
    </i>
    <i r="3">
      <x v="10"/>
    </i>
    <i r="4">
      <x v="648"/>
    </i>
    <i r="4">
      <x v="649"/>
    </i>
    <i r="4">
      <x v="650"/>
    </i>
    <i r="4">
      <x v="651"/>
    </i>
    <i r="4">
      <x v="652"/>
    </i>
    <i r="1">
      <x v="53"/>
    </i>
    <i r="2">
      <x v="46"/>
    </i>
    <i r="3">
      <x v="10"/>
    </i>
    <i r="4">
      <x v="696"/>
    </i>
    <i r="2">
      <x v="47"/>
    </i>
    <i r="3">
      <x v="10"/>
    </i>
    <i r="4">
      <x v="654"/>
    </i>
    <i r="4">
      <x v="655"/>
    </i>
    <i r="4">
      <x v="656"/>
    </i>
    <i r="4">
      <x v="660"/>
    </i>
    <i r="4">
      <x v="662"/>
    </i>
    <i r="4">
      <x v="666"/>
    </i>
    <i r="4">
      <x v="668"/>
    </i>
    <i r="4">
      <x v="669"/>
    </i>
    <i r="4">
      <x v="671"/>
    </i>
    <i r="4">
      <x v="675"/>
    </i>
    <i r="4">
      <x v="677"/>
    </i>
    <i r="4">
      <x v="679"/>
    </i>
    <i r="4">
      <x v="683"/>
    </i>
    <i r="4">
      <x v="685"/>
    </i>
    <i r="2">
      <x v="49"/>
    </i>
    <i r="3">
      <x v="10"/>
    </i>
    <i r="4">
      <x v="697"/>
    </i>
    <i r="4">
      <x v="698"/>
    </i>
    <i r="4">
      <x v="699"/>
    </i>
    <i r="4">
      <x v="700"/>
    </i>
    <i r="1">
      <x v="55"/>
    </i>
    <i r="2">
      <x v="52"/>
    </i>
    <i r="3">
      <x v="10"/>
    </i>
    <i r="4">
      <x v="703"/>
    </i>
    <i r="2">
      <x v="53"/>
    </i>
    <i r="3">
      <x v="10"/>
    </i>
    <i r="4">
      <x v="702"/>
    </i>
    <i r="1">
      <x v="57"/>
    </i>
    <i r="2">
      <x v="54"/>
    </i>
    <i r="3">
      <x v="10"/>
    </i>
    <i r="4">
      <x v="737"/>
    </i>
    <i r="2">
      <x v="55"/>
    </i>
    <i r="3">
      <x v="10"/>
    </i>
    <i r="4">
      <x v="705"/>
    </i>
    <i r="4">
      <x v="708"/>
    </i>
    <i r="4">
      <x v="710"/>
    </i>
    <i r="4">
      <x v="712"/>
    </i>
    <i r="4">
      <x v="714"/>
    </i>
    <i r="4">
      <x v="716"/>
    </i>
    <i r="4">
      <x v="718"/>
    </i>
    <i r="4">
      <x v="720"/>
    </i>
    <i r="4">
      <x v="722"/>
    </i>
    <i r="4">
      <x v="724"/>
    </i>
    <i r="4">
      <x v="726"/>
    </i>
    <i r="4">
      <x v="728"/>
    </i>
    <i r="4">
      <x v="730"/>
    </i>
    <i r="4">
      <x v="732"/>
    </i>
    <i r="4">
      <x v="734"/>
    </i>
    <i r="4">
      <x v="735"/>
    </i>
    <i r="1">
      <x v="58"/>
    </i>
    <i r="2">
      <x v="58"/>
    </i>
    <i r="3">
      <x v="10"/>
    </i>
    <i r="4">
      <x v="745"/>
    </i>
    <i r="4">
      <x v="748"/>
    </i>
    <i r="4">
      <x v="772"/>
    </i>
    <i r="4">
      <x v="773"/>
    </i>
    <i r="1">
      <x v="60"/>
    </i>
    <i r="2">
      <x v="56"/>
    </i>
    <i r="3">
      <x v="10"/>
    </i>
    <i r="4">
      <x v="763"/>
    </i>
    <i r="2">
      <x v="57"/>
    </i>
    <i r="3">
      <x v="10"/>
    </i>
    <i r="4">
      <x v="764"/>
    </i>
    <i r="4">
      <x v="765"/>
    </i>
    <i r="4">
      <x v="766"/>
    </i>
    <i r="4">
      <x v="767"/>
    </i>
    <i r="4">
      <x v="768"/>
    </i>
    <i r="4">
      <x v="769"/>
    </i>
    <i r="4">
      <x v="771"/>
    </i>
    <i r="2">
      <x v="59"/>
    </i>
    <i r="3">
      <x v="10"/>
    </i>
    <i r="4">
      <x v="738"/>
    </i>
    <i r="4">
      <x v="740"/>
    </i>
    <i r="4">
      <x v="743"/>
    </i>
    <i r="4">
      <x v="744"/>
    </i>
    <i r="4">
      <x v="753"/>
    </i>
    <i r="4">
      <x v="754"/>
    </i>
    <i r="4">
      <x v="756"/>
    </i>
    <i r="4">
      <x v="760"/>
    </i>
    <i r="4">
      <x v="762"/>
    </i>
    <i r="1">
      <x v="63"/>
    </i>
    <i r="2">
      <x v="60"/>
    </i>
    <i r="3">
      <x v="10"/>
    </i>
    <i r="4">
      <x v="786"/>
    </i>
    <i r="2">
      <x v="61"/>
    </i>
    <i r="3">
      <x v="10"/>
    </i>
    <i r="4">
      <x v="778"/>
    </i>
    <i r="4">
      <x v="779"/>
    </i>
    <i r="2">
      <x v="62"/>
    </i>
    <i r="3">
      <x v="10"/>
    </i>
    <i r="4">
      <x v="787"/>
    </i>
    <i r="4">
      <x v="788"/>
    </i>
    <i r="4">
      <x v="790"/>
    </i>
    <i r="4">
      <x v="791"/>
    </i>
    <i r="2">
      <x v="63"/>
    </i>
    <i r="3">
      <x v="10"/>
    </i>
    <i r="4">
      <x v="793"/>
    </i>
    <i r="4">
      <x v="794"/>
    </i>
    <i r="1">
      <x v="67"/>
    </i>
    <i r="2">
      <x v="64"/>
    </i>
    <i r="3">
      <x v="10"/>
    </i>
    <i r="4">
      <x v="817"/>
    </i>
    <i r="2">
      <x v="66"/>
    </i>
    <i r="3">
      <x v="10"/>
    </i>
    <i r="4">
      <x v="797"/>
    </i>
    <i r="4">
      <x v="800"/>
    </i>
    <i r="4">
      <x v="803"/>
    </i>
    <i r="4">
      <x v="806"/>
    </i>
    <i r="4">
      <x v="810"/>
    </i>
    <i r="4">
      <x v="813"/>
    </i>
    <i r="4">
      <x v="815"/>
    </i>
    <i r="2">
      <x v="68"/>
    </i>
    <i r="3">
      <x v="10"/>
    </i>
    <i r="4">
      <x v="821"/>
    </i>
    <i r="4">
      <x v="826"/>
    </i>
    <i r="4">
      <x v="830"/>
    </i>
    <i r="4">
      <x v="834"/>
    </i>
    <i r="4">
      <x v="838"/>
    </i>
    <i r="4">
      <x v="842"/>
    </i>
    <i r="1">
      <x v="69"/>
    </i>
    <i r="2">
      <x v="69"/>
    </i>
    <i r="3">
      <x v="10"/>
    </i>
    <i r="4">
      <x v="860"/>
    </i>
    <i r="2">
      <x v="70"/>
    </i>
    <i r="3">
      <x v="23"/>
    </i>
    <i r="4">
      <x v="844"/>
    </i>
    <i r="4">
      <x v="847"/>
    </i>
    <i r="4">
      <x v="849"/>
    </i>
    <i r="4">
      <x v="852"/>
    </i>
    <i r="3">
      <x v="24"/>
    </i>
    <i r="4">
      <x v="859"/>
    </i>
    <i r="2">
      <x v="71"/>
    </i>
    <i r="3">
      <x v="10"/>
    </i>
    <i r="4">
      <x v="862"/>
    </i>
    <i r="4">
      <x v="865"/>
    </i>
    <i r="4">
      <x v="868"/>
    </i>
    <i r="4">
      <x v="869"/>
    </i>
    <i r="2">
      <x v="72"/>
    </i>
    <i r="3">
      <x v="10"/>
    </i>
    <i r="4">
      <x v="871"/>
    </i>
    <i r="1">
      <x v="71"/>
    </i>
    <i r="2">
      <x v="74"/>
    </i>
    <i r="3">
      <x v="10"/>
    </i>
    <i r="4">
      <x v="892"/>
    </i>
    <i r="1">
      <x v="73"/>
    </i>
    <i r="2">
      <x v="73"/>
    </i>
    <i r="3">
      <x v="10"/>
    </i>
    <i r="4">
      <x v="890"/>
    </i>
    <i r="2">
      <x v="75"/>
    </i>
    <i r="3">
      <x v="10"/>
    </i>
    <i r="4">
      <x v="872"/>
    </i>
    <i r="4">
      <x v="876"/>
    </i>
    <i r="4">
      <x v="878"/>
    </i>
    <i r="4">
      <x v="880"/>
    </i>
    <i r="4">
      <x v="882"/>
    </i>
    <i r="4">
      <x v="884"/>
    </i>
    <i>
      <x v="4"/>
    </i>
    <i r="1">
      <x v="76"/>
    </i>
    <i r="2">
      <x v="77"/>
    </i>
    <i r="3">
      <x v="10"/>
    </i>
    <i r="4">
      <x v="916"/>
    </i>
    <i r="2">
      <x v="78"/>
    </i>
    <i r="3">
      <x v="10"/>
    </i>
    <i r="4">
      <x v="900"/>
    </i>
    <i r="4">
      <x v="901"/>
    </i>
    <i r="4">
      <x v="904"/>
    </i>
    <i r="4">
      <x v="906"/>
    </i>
    <i r="4">
      <x v="909"/>
    </i>
    <i r="4">
      <x v="911"/>
    </i>
    <i r="4">
      <x v="912"/>
    </i>
    <i r="4">
      <x v="915"/>
    </i>
    <i r="1">
      <x v="78"/>
    </i>
    <i r="2">
      <x v="79"/>
    </i>
    <i r="3">
      <x v="10"/>
    </i>
    <i r="4">
      <x v="958"/>
    </i>
    <i r="2">
      <x v="80"/>
    </i>
    <i r="3">
      <x v="10"/>
    </i>
    <i r="4">
      <x v="918"/>
    </i>
    <i r="4">
      <x v="920"/>
    </i>
    <i r="4">
      <x v="921"/>
    </i>
    <i r="4">
      <x v="922"/>
    </i>
    <i r="4">
      <x v="923"/>
    </i>
    <i r="4">
      <x v="925"/>
    </i>
    <i r="4">
      <x v="926"/>
    </i>
    <i r="4">
      <x v="928"/>
    </i>
    <i r="4">
      <x v="930"/>
    </i>
    <i r="4">
      <x v="931"/>
    </i>
    <i r="4">
      <x v="934"/>
    </i>
    <i r="4">
      <x v="937"/>
    </i>
    <i r="4">
      <x v="940"/>
    </i>
    <i r="4">
      <x v="945"/>
    </i>
    <i r="4">
      <x v="947"/>
    </i>
    <i r="4">
      <x v="957"/>
    </i>
    <i r="1">
      <x v="80"/>
    </i>
    <i r="2">
      <x v="81"/>
    </i>
    <i r="3">
      <x v="10"/>
    </i>
    <i r="4">
      <x v="976"/>
    </i>
    <i r="2">
      <x v="82"/>
    </i>
    <i r="3">
      <x v="25"/>
    </i>
    <i r="4">
      <x v="960"/>
    </i>
    <i r="4">
      <x v="961"/>
    </i>
    <i r="4">
      <x v="962"/>
    </i>
    <i r="4">
      <x v="963"/>
    </i>
    <i r="4">
      <x v="966"/>
    </i>
    <i r="4">
      <x v="968"/>
    </i>
    <i r="4">
      <x v="969"/>
    </i>
    <i r="4">
      <x v="970"/>
    </i>
    <i r="4">
      <x v="971"/>
    </i>
    <i r="4">
      <x v="973"/>
    </i>
    <i r="3">
      <x v="28"/>
    </i>
    <i r="4">
      <x v="974"/>
    </i>
    <i r="4">
      <x v="975"/>
    </i>
    <i r="1">
      <x v="82"/>
    </i>
    <i r="2">
      <x v="83"/>
    </i>
    <i r="3">
      <x v="10"/>
    </i>
    <i r="4">
      <x v="981"/>
    </i>
    <i r="2">
      <x v="84"/>
    </i>
    <i r="3">
      <x v="10"/>
    </i>
    <i r="4">
      <x v="977"/>
    </i>
    <i r="4">
      <x v="980"/>
    </i>
    <i r="1">
      <x v="84"/>
    </i>
    <i r="2">
      <x v="85"/>
    </i>
    <i r="3">
      <x v="10"/>
    </i>
    <i r="4">
      <x v="1023"/>
    </i>
    <i r="2">
      <x v="86"/>
    </i>
    <i r="3">
      <x v="10"/>
    </i>
    <i r="4">
      <x v="982"/>
    </i>
    <i r="4">
      <x v="983"/>
    </i>
    <i r="4">
      <x v="984"/>
    </i>
    <i r="4">
      <x v="987"/>
    </i>
    <i r="4">
      <x v="989"/>
    </i>
    <i r="4">
      <x v="991"/>
    </i>
    <i r="4">
      <x v="994"/>
    </i>
    <i r="4">
      <x v="997"/>
    </i>
    <i r="4">
      <x v="999"/>
    </i>
    <i r="4">
      <x v="1003"/>
    </i>
    <i r="4">
      <x v="1005"/>
    </i>
    <i r="4">
      <x v="1008"/>
    </i>
    <i r="4">
      <x v="1010"/>
    </i>
    <i r="1">
      <x v="88"/>
    </i>
    <i r="2">
      <x v="87"/>
    </i>
    <i r="3">
      <x v="10"/>
    </i>
    <i r="4">
      <x v="1038"/>
    </i>
    <i r="2">
      <x v="88"/>
    </i>
    <i r="3">
      <x v="10"/>
    </i>
    <i r="4">
      <x v="1024"/>
    </i>
    <i r="4">
      <x v="1025"/>
    </i>
    <i r="4">
      <x v="1026"/>
    </i>
    <i r="4">
      <x v="1027"/>
    </i>
    <i r="4">
      <x v="1028"/>
    </i>
    <i r="4">
      <x v="1029"/>
    </i>
    <i r="4">
      <x v="1030"/>
    </i>
    <i r="4">
      <x v="1031"/>
    </i>
    <i r="4">
      <x v="1032"/>
    </i>
    <i r="4">
      <x v="1033"/>
    </i>
    <i r="4">
      <x v="1034"/>
    </i>
    <i r="4">
      <x v="1036"/>
    </i>
    <i r="1">
      <x v="96"/>
    </i>
    <i r="2">
      <x v="89"/>
    </i>
    <i r="3">
      <x v="10"/>
    </i>
    <i r="4">
      <x v="1042"/>
    </i>
    <i r="2">
      <x v="90"/>
    </i>
    <i r="3">
      <x v="10"/>
    </i>
    <i r="4">
      <x v="1041"/>
    </i>
    <i r="2">
      <x v="91"/>
    </i>
    <i r="3">
      <x v="10"/>
    </i>
    <i r="4">
      <x v="1044"/>
    </i>
    <i r="2">
      <x v="92"/>
    </i>
    <i r="3">
      <x v="10"/>
    </i>
    <i r="4">
      <x v="1046"/>
    </i>
    <i r="4">
      <x v="1047"/>
    </i>
    <i r="4">
      <x v="1048"/>
    </i>
    <i r="4">
      <x v="1049"/>
    </i>
    <i r="4">
      <x v="1051"/>
    </i>
    <i r="4">
      <x v="1052"/>
    </i>
    <i r="4">
      <x v="1054"/>
    </i>
    <i r="2">
      <x v="94"/>
    </i>
    <i r="3">
      <x v="10"/>
    </i>
    <i r="4">
      <x v="1055"/>
    </i>
    <i r="4">
      <x v="1057"/>
    </i>
    <i r="4">
      <x v="1060"/>
    </i>
    <i r="4">
      <x v="1062"/>
    </i>
    <i r="4">
      <x v="1064"/>
    </i>
    <i r="4">
      <x v="1066"/>
    </i>
    <i r="1">
      <x v="98"/>
    </i>
    <i r="2">
      <x v="96"/>
    </i>
    <i r="3">
      <x v="10"/>
    </i>
    <i r="4">
      <x v="1096"/>
    </i>
    <i r="2">
      <x v="97"/>
    </i>
    <i r="3">
      <x v="10"/>
    </i>
    <i r="4">
      <x v="1074"/>
    </i>
    <i r="4">
      <x v="1078"/>
    </i>
    <i r="4">
      <x v="1084"/>
    </i>
    <i r="4">
      <x v="1087"/>
    </i>
    <i r="4">
      <x v="1089"/>
    </i>
    <i r="2">
      <x v="98"/>
    </i>
    <i r="3">
      <x v="10"/>
    </i>
    <i r="4">
      <x v="1097"/>
    </i>
    <i r="4">
      <x v="1098"/>
    </i>
    <i r="4">
      <x v="1099"/>
    </i>
    <i r="4">
      <x v="1100"/>
    </i>
    <i r="2">
      <x v="99"/>
    </i>
    <i r="3">
      <x v="10"/>
    </i>
    <i r="4">
      <x v="1102"/>
    </i>
    <i r="4">
      <x v="1103"/>
    </i>
    <i r="1">
      <x v="100"/>
    </i>
    <i r="2">
      <x v="101"/>
    </i>
    <i r="3">
      <x v="10"/>
    </i>
    <i r="4">
      <x v="1108"/>
    </i>
    <i r="2">
      <x v="102"/>
    </i>
    <i r="3">
      <x v="10"/>
    </i>
    <i r="4">
      <x v="1109"/>
    </i>
    <i r="2">
      <x v="103"/>
    </i>
    <i r="3">
      <x v="10"/>
    </i>
    <i r="4">
      <x v="1110"/>
    </i>
    <i r="2">
      <x v="104"/>
    </i>
    <i r="3">
      <x v="10"/>
    </i>
    <i r="4">
      <x v="1112"/>
    </i>
    <i r="4">
      <x v="1120"/>
    </i>
    <i r="2">
      <x v="105"/>
    </i>
    <i r="3">
      <x v="10"/>
    </i>
    <i r="4">
      <x v="1115"/>
    </i>
    <i r="2">
      <x v="106"/>
    </i>
    <i r="3">
      <x v="10"/>
    </i>
    <i r="4">
      <x v="1117"/>
    </i>
    <i r="1">
      <x v="102"/>
    </i>
    <i r="2">
      <x v="110"/>
    </i>
    <i r="3">
      <x v="10"/>
    </i>
    <i r="4">
      <x v="1121"/>
    </i>
    <i r="1">
      <x v="104"/>
    </i>
    <i r="2">
      <x v="111"/>
    </i>
    <i r="3">
      <x v="10"/>
    </i>
    <i r="4">
      <x v="1140"/>
    </i>
    <i r="2">
      <x v="112"/>
    </i>
    <i r="3">
      <x v="10"/>
    </i>
    <i r="4">
      <x v="1124"/>
    </i>
    <i r="4">
      <x v="1125"/>
    </i>
    <i r="4">
      <x v="1126"/>
    </i>
    <i r="4">
      <x v="1127"/>
    </i>
    <i r="4">
      <x v="1128"/>
    </i>
    <i r="4">
      <x v="1129"/>
    </i>
    <i r="4">
      <x v="1131"/>
    </i>
    <i r="4">
      <x v="1132"/>
    </i>
    <i r="4">
      <x v="1134"/>
    </i>
    <i r="4">
      <x v="1138"/>
    </i>
    <i r="4">
      <x v="1139"/>
    </i>
    <i r="1">
      <x v="106"/>
    </i>
    <i r="2">
      <x v="113"/>
    </i>
    <i r="3">
      <x v="10"/>
    </i>
    <i r="4">
      <x v="1160"/>
    </i>
    <i r="2">
      <x v="114"/>
    </i>
    <i r="3">
      <x v="10"/>
    </i>
    <i r="4">
      <x v="1141"/>
    </i>
    <i r="4">
      <x v="1142"/>
    </i>
    <i r="4">
      <x v="1144"/>
    </i>
    <i r="4">
      <x v="1147"/>
    </i>
    <i r="4">
      <x v="1150"/>
    </i>
    <i r="4">
      <x v="1152"/>
    </i>
    <i r="4">
      <x v="1156"/>
    </i>
    <i r="1">
      <x v="108"/>
    </i>
    <i r="2">
      <x v="115"/>
    </i>
    <i r="3">
      <x v="10"/>
    </i>
    <i r="4">
      <x v="1161"/>
    </i>
    <i r="1">
      <x v="110"/>
    </i>
    <i r="2">
      <x v="116"/>
    </i>
    <i r="3">
      <x v="10"/>
    </i>
    <i r="4">
      <x v="1164"/>
    </i>
    <i r="2">
      <x v="117"/>
    </i>
    <i r="3">
      <x v="10"/>
    </i>
    <i r="4">
      <x v="1182"/>
    </i>
    <i r="4">
      <x v="1186"/>
    </i>
    <i r="4">
      <x v="1190"/>
    </i>
    <i r="4">
      <x v="1191"/>
    </i>
    <i r="4">
      <x v="1192"/>
    </i>
    <i r="4">
      <x v="1193"/>
    </i>
    <i r="2">
      <x v="118"/>
    </i>
    <i r="3">
      <x v="10"/>
    </i>
    <i r="4">
      <x v="1198"/>
    </i>
    <i r="2">
      <x v="119"/>
    </i>
    <i r="3">
      <x v="10"/>
    </i>
    <i r="4">
      <x v="1199"/>
    </i>
    <i r="4">
      <x v="1201"/>
    </i>
    <i r="4">
      <x v="1202"/>
    </i>
    <i r="4">
      <x v="1204"/>
    </i>
    <i r="4">
      <x v="1205"/>
    </i>
    <i r="4">
      <x v="1207"/>
    </i>
    <i r="4">
      <x v="1209"/>
    </i>
    <i r="4">
      <x v="1210"/>
    </i>
    <i r="2">
      <x v="120"/>
    </i>
    <i r="3">
      <x v="10"/>
    </i>
    <i r="4">
      <x v="1211"/>
    </i>
    <i r="1">
      <x v="112"/>
    </i>
    <i r="2">
      <x v="122"/>
    </i>
    <i r="3">
      <x v="10"/>
    </i>
    <i r="4">
      <x v="1217"/>
    </i>
    <i r="2">
      <x v="123"/>
    </i>
    <i r="3">
      <x v="10"/>
    </i>
    <i r="4">
      <x v="1213"/>
    </i>
    <i r="4">
      <x v="1214"/>
    </i>
    <i r="4">
      <x v="1216"/>
    </i>
    <i r="1">
      <x v="117"/>
    </i>
    <i r="2">
      <x v="124"/>
    </i>
    <i r="3">
      <x v="10"/>
    </i>
    <i r="4">
      <x v="1271"/>
    </i>
    <i r="2">
      <x v="125"/>
    </i>
    <i r="3">
      <x v="10"/>
    </i>
    <i r="4">
      <x v="1219"/>
    </i>
    <i r="4">
      <x v="1220"/>
    </i>
    <i r="4">
      <x v="1228"/>
    </i>
    <i r="4">
      <x v="1229"/>
    </i>
    <i r="4">
      <x v="1233"/>
    </i>
    <i r="4">
      <x v="1237"/>
    </i>
    <i r="4">
      <x v="1238"/>
    </i>
    <i r="4">
      <x v="1245"/>
    </i>
    <i r="4">
      <x v="1248"/>
    </i>
    <i r="4">
      <x v="1253"/>
    </i>
    <i r="3">
      <x v="19"/>
    </i>
    <i r="4">
      <x v="1272"/>
    </i>
    <i r="4">
      <x v="1273"/>
    </i>
    <i r="2">
      <x v="126"/>
    </i>
    <i r="3">
      <x v="10"/>
    </i>
    <i r="4">
      <x v="1274"/>
    </i>
    <i r="4">
      <x v="1275"/>
    </i>
    <i r="4">
      <x v="1277"/>
    </i>
    <i r="4">
      <x v="1278"/>
    </i>
    <i r="4">
      <x v="1279"/>
    </i>
    <i r="4">
      <x v="1280"/>
    </i>
    <i r="4">
      <x v="1281"/>
    </i>
    <i r="4">
      <x v="1283"/>
    </i>
    <i r="2">
      <x v="127"/>
    </i>
    <i r="3">
      <x v="10"/>
    </i>
    <i r="4">
      <x v="1285"/>
    </i>
    <i r="4">
      <x v="1286"/>
    </i>
    <i r="4">
      <x v="1287"/>
    </i>
    <i r="4">
      <x v="1288"/>
    </i>
    <i r="4">
      <x v="1289"/>
    </i>
    <i t="grand">
      <x/>
    </i>
  </rowItems>
  <colItems count="1">
    <i/>
  </colItems>
  <pageFields count="1">
    <pageField fld="3" item="0" hier="-1"/>
  </pageFields>
  <formats count="21">
    <format dxfId="55">
      <pivotArea type="all" dataOnly="0" outline="0" fieldPosition="0"/>
    </format>
    <format dxfId="54">
      <pivotArea dataOnly="0" labelOnly="1" grandRow="1" outline="0" fieldPosition="0"/>
    </format>
    <format dxfId="53">
      <pivotArea field="5" type="button" dataOnly="0" labelOnly="1" outline="0" axis="axisRow" fieldPosition="0"/>
    </format>
    <format dxfId="52">
      <pivotArea field="6" type="button" dataOnly="0" labelOnly="1" outline="0" axis="axisRow" fieldPosition="1"/>
    </format>
    <format dxfId="51">
      <pivotArea field="7" type="button" dataOnly="0" labelOnly="1" outline="0" axis="axisRow" fieldPosition="2"/>
    </format>
    <format dxfId="50">
      <pivotArea field="2" type="button" dataOnly="0" labelOnly="1" outline="0" axis="axisRow" fieldPosition="4"/>
    </format>
    <format dxfId="49">
      <pivotArea field="5" type="button" dataOnly="0" labelOnly="1" outline="0" axis="axisRow" fieldPosition="0"/>
    </format>
    <format dxfId="48">
      <pivotArea field="6" type="button" dataOnly="0" labelOnly="1" outline="0" axis="axisRow" fieldPosition="1"/>
    </format>
    <format dxfId="47">
      <pivotArea field="7" type="button" dataOnly="0" labelOnly="1" outline="0" axis="axisRow" fieldPosition="2"/>
    </format>
    <format dxfId="46">
      <pivotArea field="2" type="button" dataOnly="0" labelOnly="1" outline="0" axis="axisRow" fieldPosition="4"/>
    </format>
    <format dxfId="45">
      <pivotArea field="5" type="button" dataOnly="0" labelOnly="1" outline="0" axis="axisRow" fieldPosition="0"/>
    </format>
    <format dxfId="44">
      <pivotArea field="6" type="button" dataOnly="0" labelOnly="1" outline="0" axis="axisRow" fieldPosition="1"/>
    </format>
    <format dxfId="43">
      <pivotArea field="7" type="button" dataOnly="0" labelOnly="1" outline="0" axis="axisRow" fieldPosition="2"/>
    </format>
    <format dxfId="42">
      <pivotArea field="2" type="button" dataOnly="0" labelOnly="1" outline="0" axis="axisRow" fieldPosition="4"/>
    </format>
    <format dxfId="41">
      <pivotArea field="7" type="button" dataOnly="0" labelOnly="1" outline="0" axis="axisRow" fieldPosition="2"/>
    </format>
    <format dxfId="40">
      <pivotArea field="7" type="button" dataOnly="0" labelOnly="1" outline="0" axis="axisRow" fieldPosition="2"/>
    </format>
    <format dxfId="39">
      <pivotArea dataOnly="0" labelOnly="1" outline="0" fieldPosition="0">
        <references count="5">
          <reference field="2" count="1">
            <x v="654"/>
          </reference>
          <reference field="5" count="1" selected="0">
            <x v="3"/>
          </reference>
          <reference field="6" count="1" selected="0">
            <x v="53"/>
          </reference>
          <reference field="7" count="1" selected="0">
            <x v="47"/>
          </reference>
          <reference field="8" count="1" selected="0">
            <x v="10"/>
          </reference>
        </references>
      </pivotArea>
    </format>
    <format dxfId="38">
      <pivotArea dataOnly="0" fieldPosition="0">
        <references count="1">
          <reference field="2" count="1">
            <x v="705"/>
          </reference>
        </references>
      </pivotArea>
    </format>
    <format dxfId="37">
      <pivotArea dataOnly="0" labelOnly="1" outline="0" fieldPosition="0">
        <references count="5">
          <reference field="2" count="1">
            <x v="738"/>
          </reference>
          <reference field="5" count="1" selected="0">
            <x v="3"/>
          </reference>
          <reference field="6" count="1" selected="0">
            <x v="60"/>
          </reference>
          <reference field="7" count="1" selected="0">
            <x v="59"/>
          </reference>
          <reference field="8" count="1" selected="0">
            <x v="10"/>
          </reference>
        </references>
      </pivotArea>
    </format>
    <format dxfId="36">
      <pivotArea dataOnly="0" labelOnly="1" outline="0" fieldPosition="0">
        <references count="5">
          <reference field="2" count="1">
            <x v="796"/>
          </reference>
          <reference field="5" count="1" selected="0">
            <x v="3"/>
          </reference>
          <reference field="6" count="1" selected="0">
            <x v="66"/>
          </reference>
          <reference field="7" count="1" selected="0">
            <x v="65"/>
          </reference>
          <reference field="8" count="1" selected="0">
            <x v="10"/>
          </reference>
        </references>
      </pivotArea>
    </format>
    <format dxfId="35">
      <pivotArea dataOnly="0" labelOnly="1" fieldPosition="0">
        <references count="1">
          <reference field="2" count="0"/>
        </references>
      </pivotArea>
    </format>
  </formats>
  <pivotTableStyleInfo name="PivotStyleMedium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K569" totalsRowShown="0" headerRowDxfId="34" dataDxfId="33" tableBorderDxfId="32">
  <autoFilter ref="A4:K569" xr:uid="{00000000-0009-0000-0100-000002000000}"/>
  <tableColumns count="11">
    <tableColumn id="12" xr3:uid="{00000000-0010-0000-0000-00000C000000}" name="New Account" dataDxfId="31"/>
    <tableColumn id="16" xr3:uid="{00000000-0010-0000-0000-000010000000}" name="New Account Name" dataDxfId="30"/>
    <tableColumn id="17" xr3:uid="{00000000-0010-0000-0000-000011000000}" name="New Account Combo" dataDxfId="29">
      <calculatedColumnFormula>Table2[[#This Row],[New Account]]&amp;" "&amp;Table2[[#This Row],[New Account Name]]</calculatedColumnFormula>
    </tableColumn>
    <tableColumn id="1" xr3:uid="{903FE4F5-6B89-4A53-A8E0-3DFECA8F46CD}" name="Active/Inactive" dataDxfId="28"/>
    <tableColumn id="6" xr3:uid="{00000000-0010-0000-0000-000006000000}" name="FS Row" dataDxfId="27"/>
    <tableColumn id="10" xr3:uid="{00000000-0010-0000-0000-00000A000000}" name="FS Account Group 1" dataDxfId="26">
      <calculatedColumnFormula>VLOOKUP(Table2[[#This Row],[FS Row]],#REF!,2,FALSE)</calculatedColumnFormula>
    </tableColumn>
    <tableColumn id="13" xr3:uid="{00000000-0010-0000-0000-00000D000000}" name="FS Account Group 2" dataDxfId="25"/>
    <tableColumn id="14" xr3:uid="{00000000-0010-0000-0000-00000E000000}" name="FS Account Group 3" dataDxfId="24">
      <calculatedColumnFormula>Table2[[#This Row],[FS Account Group 2]]&amp;" "&amp;PROPER(#REF!)</calculatedColumnFormula>
    </tableColumn>
    <tableColumn id="15" xr3:uid="{00000000-0010-0000-0000-00000F000000}" name="FS Account Group 4" dataDxfId="23"/>
    <tableColumn id="8" xr3:uid="{00000000-0010-0000-0000-000008000000}" name="Program (Balance Sheet)" dataDxfId="22"/>
    <tableColumn id="3" xr3:uid="{2A819747-C5BE-47B5-88FC-DCB7F9B3F139}" name="Types of Expenses (or balances)" dataDxfId="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FDF1-A58E-45FD-A460-2E1265D693B5}">
  <dimension ref="A1:H1"/>
  <sheetViews>
    <sheetView workbookViewId="0">
      <selection sqref="A1:H1"/>
    </sheetView>
  </sheetViews>
  <sheetFormatPr defaultRowHeight="15" x14ac:dyDescent="0.25"/>
  <cols>
    <col min="1" max="1" width="7.7109375" customWidth="1"/>
  </cols>
  <sheetData>
    <row r="1" spans="1:8" ht="32.450000000000003" customHeight="1" x14ac:dyDescent="0.25">
      <c r="A1" s="110" t="s">
        <v>2106</v>
      </c>
      <c r="B1" s="110"/>
      <c r="C1" s="110"/>
      <c r="D1" s="110"/>
      <c r="E1" s="110"/>
      <c r="F1" s="110"/>
      <c r="G1" s="110"/>
      <c r="H1" s="110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workbookViewId="0">
      <selection activeCell="B22" sqref="B22"/>
    </sheetView>
  </sheetViews>
  <sheetFormatPr defaultRowHeight="15" x14ac:dyDescent="0.25"/>
  <cols>
    <col min="1" max="1" width="14.7109375" customWidth="1"/>
    <col min="2" max="2" width="34.42578125" customWidth="1"/>
  </cols>
  <sheetData>
    <row r="1" spans="1:4" x14ac:dyDescent="0.25">
      <c r="A1" s="63" t="s">
        <v>1924</v>
      </c>
      <c r="B1" s="63" t="s">
        <v>1925</v>
      </c>
    </row>
    <row r="2" spans="1:4" x14ac:dyDescent="0.25">
      <c r="A2" s="79">
        <v>100</v>
      </c>
      <c r="B2" s="62" t="s">
        <v>1906</v>
      </c>
      <c r="D2">
        <v>1</v>
      </c>
    </row>
    <row r="3" spans="1:4" x14ac:dyDescent="0.25">
      <c r="A3" s="79">
        <v>110</v>
      </c>
      <c r="B3" s="62" t="s">
        <v>1907</v>
      </c>
    </row>
    <row r="4" spans="1:4" x14ac:dyDescent="0.25">
      <c r="A4" s="79">
        <v>120</v>
      </c>
      <c r="B4" s="62" t="s">
        <v>1908</v>
      </c>
    </row>
    <row r="5" spans="1:4" x14ac:dyDescent="0.25">
      <c r="A5" s="79">
        <v>130</v>
      </c>
      <c r="B5" s="62" t="s">
        <v>1909</v>
      </c>
    </row>
    <row r="6" spans="1:4" x14ac:dyDescent="0.25">
      <c r="A6" s="79">
        <v>140</v>
      </c>
      <c r="B6" s="62" t="s">
        <v>1910</v>
      </c>
    </row>
    <row r="7" spans="1:4" x14ac:dyDescent="0.25">
      <c r="A7" s="79">
        <v>150</v>
      </c>
      <c r="B7" s="62" t="s">
        <v>1911</v>
      </c>
    </row>
    <row r="8" spans="1:4" x14ac:dyDescent="0.25">
      <c r="A8" s="79">
        <v>160</v>
      </c>
      <c r="B8" s="62" t="s">
        <v>1912</v>
      </c>
    </row>
    <row r="9" spans="1:4" x14ac:dyDescent="0.25">
      <c r="A9" s="79">
        <v>170</v>
      </c>
      <c r="B9" s="62" t="s">
        <v>1913</v>
      </c>
    </row>
    <row r="10" spans="1:4" x14ac:dyDescent="0.25">
      <c r="A10" s="79">
        <v>180</v>
      </c>
      <c r="B10" s="62" t="s">
        <v>1914</v>
      </c>
    </row>
    <row r="11" spans="1:4" x14ac:dyDescent="0.25">
      <c r="A11" s="79">
        <v>190</v>
      </c>
      <c r="B11" s="62" t="s">
        <v>1915</v>
      </c>
    </row>
    <row r="12" spans="1:4" x14ac:dyDescent="0.25">
      <c r="A12" s="79">
        <v>200</v>
      </c>
      <c r="B12" s="62" t="s">
        <v>1916</v>
      </c>
    </row>
    <row r="13" spans="1:4" x14ac:dyDescent="0.25">
      <c r="A13" s="79">
        <v>210</v>
      </c>
      <c r="B13" s="62" t="s">
        <v>1917</v>
      </c>
    </row>
    <row r="14" spans="1:4" x14ac:dyDescent="0.25">
      <c r="A14" s="79">
        <v>220</v>
      </c>
      <c r="B14" s="62" t="s">
        <v>1918</v>
      </c>
    </row>
    <row r="15" spans="1:4" x14ac:dyDescent="0.25">
      <c r="A15" s="79">
        <v>230</v>
      </c>
      <c r="B15" s="62" t="s">
        <v>1919</v>
      </c>
    </row>
    <row r="16" spans="1:4" x14ac:dyDescent="0.25">
      <c r="A16" s="79">
        <v>240</v>
      </c>
      <c r="B16" s="62" t="s">
        <v>1920</v>
      </c>
    </row>
    <row r="17" spans="1:2" x14ac:dyDescent="0.25">
      <c r="A17" s="79">
        <v>250</v>
      </c>
      <c r="B17" s="62" t="s">
        <v>1921</v>
      </c>
    </row>
    <row r="18" spans="1:2" x14ac:dyDescent="0.25">
      <c r="A18" s="79">
        <v>260</v>
      </c>
      <c r="B18" s="62" t="s">
        <v>1699</v>
      </c>
    </row>
    <row r="19" spans="1:2" x14ac:dyDescent="0.25">
      <c r="A19" s="79">
        <v>300</v>
      </c>
      <c r="B19" s="62" t="s">
        <v>1922</v>
      </c>
    </row>
    <row r="20" spans="1:2" x14ac:dyDescent="0.25">
      <c r="A20" s="76" t="s">
        <v>2092</v>
      </c>
      <c r="B20" s="76" t="s">
        <v>2093</v>
      </c>
    </row>
    <row r="21" spans="1:2" x14ac:dyDescent="0.25">
      <c r="A21" s="76" t="s">
        <v>2094</v>
      </c>
      <c r="B21" s="76" t="s">
        <v>2095</v>
      </c>
    </row>
    <row r="22" spans="1:2" x14ac:dyDescent="0.25">
      <c r="A22" s="76" t="s">
        <v>2096</v>
      </c>
      <c r="B22" s="76" t="s">
        <v>2097</v>
      </c>
    </row>
    <row r="23" spans="1:2" x14ac:dyDescent="0.25">
      <c r="A23" s="76" t="s">
        <v>2098</v>
      </c>
      <c r="B23" s="76" t="s">
        <v>2099</v>
      </c>
    </row>
    <row r="24" spans="1:2" x14ac:dyDescent="0.25">
      <c r="A24" s="76" t="s">
        <v>2100</v>
      </c>
      <c r="B24" s="76" t="s">
        <v>2101</v>
      </c>
    </row>
    <row r="25" spans="1:2" x14ac:dyDescent="0.25">
      <c r="A25" s="76" t="s">
        <v>2102</v>
      </c>
      <c r="B25" s="76" t="s">
        <v>2103</v>
      </c>
    </row>
    <row r="26" spans="1:2" x14ac:dyDescent="0.25">
      <c r="A26" s="79">
        <v>999</v>
      </c>
      <c r="B26" s="62" t="s">
        <v>1923</v>
      </c>
    </row>
    <row r="27" spans="1:2" x14ac:dyDescent="0.25">
      <c r="A27" s="1"/>
      <c r="B27" s="1"/>
    </row>
  </sheetData>
  <autoFilter ref="A1:B27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7"/>
  <sheetViews>
    <sheetView workbookViewId="0">
      <selection activeCell="A2" sqref="A2:B207"/>
    </sheetView>
  </sheetViews>
  <sheetFormatPr defaultRowHeight="15" x14ac:dyDescent="0.25"/>
  <cols>
    <col min="1" max="1" width="14.7109375" customWidth="1"/>
    <col min="2" max="2" width="34.5703125" bestFit="1" customWidth="1"/>
  </cols>
  <sheetData>
    <row r="1" spans="1:4" x14ac:dyDescent="0.25">
      <c r="A1" s="63" t="s">
        <v>1926</v>
      </c>
      <c r="B1" s="63" t="s">
        <v>1927</v>
      </c>
    </row>
    <row r="2" spans="1:4" x14ac:dyDescent="0.25">
      <c r="A2" s="112">
        <v>1000</v>
      </c>
      <c r="B2" t="s">
        <v>1699</v>
      </c>
      <c r="D2">
        <v>1</v>
      </c>
    </row>
    <row r="3" spans="1:4" x14ac:dyDescent="0.25">
      <c r="A3" s="112">
        <v>1001</v>
      </c>
      <c r="B3" t="s">
        <v>1700</v>
      </c>
    </row>
    <row r="4" spans="1:4" x14ac:dyDescent="0.25">
      <c r="A4" s="112">
        <v>1002</v>
      </c>
      <c r="B4" t="s">
        <v>1701</v>
      </c>
    </row>
    <row r="5" spans="1:4" x14ac:dyDescent="0.25">
      <c r="A5" s="112">
        <v>1003</v>
      </c>
      <c r="B5" t="s">
        <v>1702</v>
      </c>
    </row>
    <row r="6" spans="1:4" x14ac:dyDescent="0.25">
      <c r="A6" s="112">
        <v>1004</v>
      </c>
      <c r="B6" t="s">
        <v>1703</v>
      </c>
    </row>
    <row r="7" spans="1:4" x14ac:dyDescent="0.25">
      <c r="A7" s="112">
        <v>1005</v>
      </c>
      <c r="B7" t="s">
        <v>1704</v>
      </c>
    </row>
    <row r="8" spans="1:4" x14ac:dyDescent="0.25">
      <c r="A8" s="112">
        <v>1006</v>
      </c>
      <c r="B8" t="s">
        <v>1705</v>
      </c>
    </row>
    <row r="9" spans="1:4" x14ac:dyDescent="0.25">
      <c r="A9" s="112">
        <v>1007</v>
      </c>
      <c r="B9" t="s">
        <v>1706</v>
      </c>
    </row>
    <row r="10" spans="1:4" x14ac:dyDescent="0.25">
      <c r="A10" s="112">
        <v>1008</v>
      </c>
      <c r="B10" t="s">
        <v>1707</v>
      </c>
    </row>
    <row r="11" spans="1:4" x14ac:dyDescent="0.25">
      <c r="A11" s="112">
        <v>1009</v>
      </c>
      <c r="B11" t="s">
        <v>1708</v>
      </c>
    </row>
    <row r="12" spans="1:4" x14ac:dyDescent="0.25">
      <c r="A12" s="112">
        <v>1010</v>
      </c>
      <c r="B12" t="s">
        <v>1709</v>
      </c>
    </row>
    <row r="13" spans="1:4" x14ac:dyDescent="0.25">
      <c r="A13" s="112">
        <v>1011</v>
      </c>
      <c r="B13" t="s">
        <v>1710</v>
      </c>
    </row>
    <row r="14" spans="1:4" x14ac:dyDescent="0.25">
      <c r="A14" s="112">
        <v>1012</v>
      </c>
      <c r="B14" t="s">
        <v>1711</v>
      </c>
    </row>
    <row r="15" spans="1:4" x14ac:dyDescent="0.25">
      <c r="A15" s="112">
        <v>1013</v>
      </c>
      <c r="B15" t="s">
        <v>1712</v>
      </c>
    </row>
    <row r="16" spans="1:4" x14ac:dyDescent="0.25">
      <c r="A16" s="112">
        <v>1014</v>
      </c>
      <c r="B16" t="s">
        <v>1713</v>
      </c>
    </row>
    <row r="17" spans="1:2" x14ac:dyDescent="0.25">
      <c r="A17" s="112">
        <v>1015</v>
      </c>
      <c r="B17" t="s">
        <v>1714</v>
      </c>
    </row>
    <row r="18" spans="1:2" x14ac:dyDescent="0.25">
      <c r="A18" s="112">
        <v>1016</v>
      </c>
      <c r="B18" t="s">
        <v>1715</v>
      </c>
    </row>
    <row r="19" spans="1:2" x14ac:dyDescent="0.25">
      <c r="A19" s="112">
        <v>1017</v>
      </c>
      <c r="B19" t="s">
        <v>1716</v>
      </c>
    </row>
    <row r="20" spans="1:2" x14ac:dyDescent="0.25">
      <c r="A20" s="112">
        <v>1018</v>
      </c>
      <c r="B20" t="s">
        <v>1717</v>
      </c>
    </row>
    <row r="21" spans="1:2" x14ac:dyDescent="0.25">
      <c r="A21" s="112">
        <v>1019</v>
      </c>
      <c r="B21" t="s">
        <v>1718</v>
      </c>
    </row>
    <row r="22" spans="1:2" x14ac:dyDescent="0.25">
      <c r="A22" s="112">
        <v>1020</v>
      </c>
      <c r="B22" t="s">
        <v>1719</v>
      </c>
    </row>
    <row r="23" spans="1:2" x14ac:dyDescent="0.25">
      <c r="A23" s="112">
        <v>1021</v>
      </c>
      <c r="B23" t="s">
        <v>1720</v>
      </c>
    </row>
    <row r="24" spans="1:2" x14ac:dyDescent="0.25">
      <c r="A24" s="112">
        <v>1022</v>
      </c>
      <c r="B24" t="s">
        <v>1721</v>
      </c>
    </row>
    <row r="25" spans="1:2" x14ac:dyDescent="0.25">
      <c r="A25" s="112">
        <v>1023</v>
      </c>
      <c r="B25" t="s">
        <v>1722</v>
      </c>
    </row>
    <row r="26" spans="1:2" x14ac:dyDescent="0.25">
      <c r="A26" s="112">
        <v>1024</v>
      </c>
      <c r="B26" t="s">
        <v>1723</v>
      </c>
    </row>
    <row r="27" spans="1:2" x14ac:dyDescent="0.25">
      <c r="A27" s="112">
        <v>1025</v>
      </c>
      <c r="B27" t="s">
        <v>1724</v>
      </c>
    </row>
    <row r="28" spans="1:2" x14ac:dyDescent="0.25">
      <c r="A28" s="112">
        <v>1026</v>
      </c>
      <c r="B28" t="s">
        <v>1725</v>
      </c>
    </row>
    <row r="29" spans="1:2" x14ac:dyDescent="0.25">
      <c r="A29" s="112">
        <v>1027</v>
      </c>
      <c r="B29" t="s">
        <v>1726</v>
      </c>
    </row>
    <row r="30" spans="1:2" x14ac:dyDescent="0.25">
      <c r="A30" s="112">
        <v>1028</v>
      </c>
      <c r="B30" t="s">
        <v>1727</v>
      </c>
    </row>
    <row r="31" spans="1:2" x14ac:dyDescent="0.25">
      <c r="A31" s="112">
        <v>1029</v>
      </c>
      <c r="B31" t="s">
        <v>1728</v>
      </c>
    </row>
    <row r="32" spans="1:2" x14ac:dyDescent="0.25">
      <c r="A32" s="112">
        <v>1030</v>
      </c>
      <c r="B32" t="s">
        <v>1729</v>
      </c>
    </row>
    <row r="33" spans="1:2" x14ac:dyDescent="0.25">
      <c r="A33" s="112">
        <v>1031</v>
      </c>
      <c r="B33" t="s">
        <v>1730</v>
      </c>
    </row>
    <row r="34" spans="1:2" x14ac:dyDescent="0.25">
      <c r="A34" s="112">
        <v>1032</v>
      </c>
      <c r="B34" t="s">
        <v>1731</v>
      </c>
    </row>
    <row r="35" spans="1:2" x14ac:dyDescent="0.25">
      <c r="A35" s="112">
        <v>1033</v>
      </c>
      <c r="B35" t="s">
        <v>1732</v>
      </c>
    </row>
    <row r="36" spans="1:2" x14ac:dyDescent="0.25">
      <c r="A36" s="112">
        <v>1034</v>
      </c>
      <c r="B36" t="s">
        <v>1733</v>
      </c>
    </row>
    <row r="37" spans="1:2" x14ac:dyDescent="0.25">
      <c r="A37" s="112">
        <v>1035</v>
      </c>
      <c r="B37" t="s">
        <v>1734</v>
      </c>
    </row>
    <row r="38" spans="1:2" x14ac:dyDescent="0.25">
      <c r="A38" s="112">
        <v>1036</v>
      </c>
      <c r="B38" t="s">
        <v>1735</v>
      </c>
    </row>
    <row r="39" spans="1:2" x14ac:dyDescent="0.25">
      <c r="A39" s="112">
        <v>1037</v>
      </c>
      <c r="B39" t="s">
        <v>1736</v>
      </c>
    </row>
    <row r="40" spans="1:2" x14ac:dyDescent="0.25">
      <c r="A40" s="112">
        <v>1038</v>
      </c>
      <c r="B40" t="s">
        <v>1737</v>
      </c>
    </row>
    <row r="41" spans="1:2" x14ac:dyDescent="0.25">
      <c r="A41" s="112">
        <v>1039</v>
      </c>
      <c r="B41" t="s">
        <v>1738</v>
      </c>
    </row>
    <row r="42" spans="1:2" x14ac:dyDescent="0.25">
      <c r="A42" s="112">
        <v>1040</v>
      </c>
      <c r="B42" t="s">
        <v>1739</v>
      </c>
    </row>
    <row r="43" spans="1:2" x14ac:dyDescent="0.25">
      <c r="A43" s="112">
        <v>1041</v>
      </c>
      <c r="B43" t="s">
        <v>1740</v>
      </c>
    </row>
    <row r="44" spans="1:2" x14ac:dyDescent="0.25">
      <c r="A44" s="112">
        <v>1042</v>
      </c>
      <c r="B44" t="s">
        <v>2708</v>
      </c>
    </row>
    <row r="45" spans="1:2" x14ac:dyDescent="0.25">
      <c r="A45" s="112">
        <v>1043</v>
      </c>
      <c r="B45" t="s">
        <v>1741</v>
      </c>
    </row>
    <row r="46" spans="1:2" x14ac:dyDescent="0.25">
      <c r="A46" s="112">
        <v>1044</v>
      </c>
      <c r="B46" t="s">
        <v>1742</v>
      </c>
    </row>
    <row r="47" spans="1:2" x14ac:dyDescent="0.25">
      <c r="A47" s="112">
        <v>1045</v>
      </c>
      <c r="B47" t="s">
        <v>1743</v>
      </c>
    </row>
    <row r="48" spans="1:2" x14ac:dyDescent="0.25">
      <c r="A48" s="112">
        <v>1046</v>
      </c>
      <c r="B48" t="s">
        <v>1744</v>
      </c>
    </row>
    <row r="49" spans="1:2" x14ac:dyDescent="0.25">
      <c r="A49" s="112">
        <v>1047</v>
      </c>
      <c r="B49" t="s">
        <v>1745</v>
      </c>
    </row>
    <row r="50" spans="1:2" x14ac:dyDescent="0.25">
      <c r="A50" s="112">
        <v>1048</v>
      </c>
      <c r="B50" t="s">
        <v>1746</v>
      </c>
    </row>
    <row r="51" spans="1:2" x14ac:dyDescent="0.25">
      <c r="A51" s="112">
        <v>1049</v>
      </c>
      <c r="B51" t="s">
        <v>1923</v>
      </c>
    </row>
    <row r="52" spans="1:2" x14ac:dyDescent="0.25">
      <c r="A52" s="112">
        <v>1050</v>
      </c>
      <c r="B52" t="s">
        <v>1747</v>
      </c>
    </row>
    <row r="53" spans="1:2" x14ac:dyDescent="0.25">
      <c r="A53" s="112">
        <v>1051</v>
      </c>
      <c r="B53" t="s">
        <v>1748</v>
      </c>
    </row>
    <row r="54" spans="1:2" x14ac:dyDescent="0.25">
      <c r="A54" s="112">
        <v>1052</v>
      </c>
      <c r="B54" t="s">
        <v>1749</v>
      </c>
    </row>
    <row r="55" spans="1:2" x14ac:dyDescent="0.25">
      <c r="A55" s="112">
        <v>1053</v>
      </c>
      <c r="B55" t="s">
        <v>1750</v>
      </c>
    </row>
    <row r="56" spans="1:2" x14ac:dyDescent="0.25">
      <c r="A56" s="112">
        <v>1054</v>
      </c>
      <c r="B56" t="s">
        <v>1751</v>
      </c>
    </row>
    <row r="57" spans="1:2" x14ac:dyDescent="0.25">
      <c r="A57" s="112">
        <v>1055</v>
      </c>
      <c r="B57" t="s">
        <v>1752</v>
      </c>
    </row>
    <row r="58" spans="1:2" x14ac:dyDescent="0.25">
      <c r="A58" s="112">
        <v>1056</v>
      </c>
      <c r="B58" t="s">
        <v>1753</v>
      </c>
    </row>
    <row r="59" spans="1:2" x14ac:dyDescent="0.25">
      <c r="A59" s="112">
        <v>1057</v>
      </c>
      <c r="B59" t="s">
        <v>1754</v>
      </c>
    </row>
    <row r="60" spans="1:2" x14ac:dyDescent="0.25">
      <c r="A60" s="112">
        <v>1058</v>
      </c>
      <c r="B60" t="s">
        <v>1755</v>
      </c>
    </row>
    <row r="61" spans="1:2" x14ac:dyDescent="0.25">
      <c r="A61" s="112">
        <v>1059</v>
      </c>
      <c r="B61" t="s">
        <v>1756</v>
      </c>
    </row>
    <row r="62" spans="1:2" x14ac:dyDescent="0.25">
      <c r="A62" s="112">
        <v>1060</v>
      </c>
      <c r="B62" t="s">
        <v>1757</v>
      </c>
    </row>
    <row r="63" spans="1:2" x14ac:dyDescent="0.25">
      <c r="A63" s="112">
        <v>1061</v>
      </c>
      <c r="B63" t="s">
        <v>1758</v>
      </c>
    </row>
    <row r="64" spans="1:2" x14ac:dyDescent="0.25">
      <c r="A64" s="112">
        <v>1062</v>
      </c>
      <c r="B64" t="s">
        <v>1759</v>
      </c>
    </row>
    <row r="65" spans="1:2" x14ac:dyDescent="0.25">
      <c r="A65" s="112">
        <v>1063</v>
      </c>
      <c r="B65" t="s">
        <v>1760</v>
      </c>
    </row>
    <row r="66" spans="1:2" x14ac:dyDescent="0.25">
      <c r="A66" s="112">
        <v>1064</v>
      </c>
      <c r="B66" t="s">
        <v>1761</v>
      </c>
    </row>
    <row r="67" spans="1:2" x14ac:dyDescent="0.25">
      <c r="A67" s="112">
        <v>1065</v>
      </c>
      <c r="B67" t="s">
        <v>1762</v>
      </c>
    </row>
    <row r="68" spans="1:2" x14ac:dyDescent="0.25">
      <c r="A68" s="112">
        <v>1066</v>
      </c>
      <c r="B68" t="s">
        <v>1763</v>
      </c>
    </row>
    <row r="69" spans="1:2" x14ac:dyDescent="0.25">
      <c r="A69" s="112">
        <v>1067</v>
      </c>
      <c r="B69" t="s">
        <v>1764</v>
      </c>
    </row>
    <row r="70" spans="1:2" x14ac:dyDescent="0.25">
      <c r="A70" s="112">
        <v>1068</v>
      </c>
      <c r="B70" t="s">
        <v>0</v>
      </c>
    </row>
    <row r="71" spans="1:2" x14ac:dyDescent="0.25">
      <c r="A71" s="112">
        <v>1069</v>
      </c>
      <c r="B71" t="s">
        <v>1765</v>
      </c>
    </row>
    <row r="72" spans="1:2" x14ac:dyDescent="0.25">
      <c r="A72" s="112">
        <v>1070</v>
      </c>
      <c r="B72" t="s">
        <v>1766</v>
      </c>
    </row>
    <row r="73" spans="1:2" x14ac:dyDescent="0.25">
      <c r="A73" s="112">
        <v>1071</v>
      </c>
      <c r="B73" t="s">
        <v>1767</v>
      </c>
    </row>
    <row r="74" spans="1:2" x14ac:dyDescent="0.25">
      <c r="A74" s="112">
        <v>1072</v>
      </c>
      <c r="B74" t="s">
        <v>1768</v>
      </c>
    </row>
    <row r="75" spans="1:2" x14ac:dyDescent="0.25">
      <c r="A75" s="112">
        <v>1073</v>
      </c>
      <c r="B75" t="s">
        <v>1769</v>
      </c>
    </row>
    <row r="76" spans="1:2" x14ac:dyDescent="0.25">
      <c r="A76" s="112">
        <v>1074</v>
      </c>
      <c r="B76" t="s">
        <v>1770</v>
      </c>
    </row>
    <row r="77" spans="1:2" x14ac:dyDescent="0.25">
      <c r="A77" s="112">
        <v>1075</v>
      </c>
      <c r="B77" t="s">
        <v>1771</v>
      </c>
    </row>
    <row r="78" spans="1:2" x14ac:dyDescent="0.25">
      <c r="A78" s="112">
        <v>1076</v>
      </c>
      <c r="B78" t="s">
        <v>1772</v>
      </c>
    </row>
    <row r="79" spans="1:2" x14ac:dyDescent="0.25">
      <c r="A79" s="112">
        <v>1077</v>
      </c>
      <c r="B79" t="s">
        <v>2119</v>
      </c>
    </row>
    <row r="80" spans="1:2" x14ac:dyDescent="0.25">
      <c r="A80" s="112">
        <v>1078</v>
      </c>
      <c r="B80" t="s">
        <v>1773</v>
      </c>
    </row>
    <row r="81" spans="1:2" x14ac:dyDescent="0.25">
      <c r="A81" s="112">
        <v>1079</v>
      </c>
      <c r="B81" t="s">
        <v>1774</v>
      </c>
    </row>
    <row r="82" spans="1:2" x14ac:dyDescent="0.25">
      <c r="A82" s="112">
        <v>1080</v>
      </c>
      <c r="B82" t="s">
        <v>2120</v>
      </c>
    </row>
    <row r="83" spans="1:2" x14ac:dyDescent="0.25">
      <c r="A83" s="112">
        <v>1081</v>
      </c>
      <c r="B83" t="s">
        <v>1775</v>
      </c>
    </row>
    <row r="84" spans="1:2" x14ac:dyDescent="0.25">
      <c r="A84" s="112">
        <v>1082</v>
      </c>
      <c r="B84" t="s">
        <v>1776</v>
      </c>
    </row>
    <row r="85" spans="1:2" x14ac:dyDescent="0.25">
      <c r="A85" s="112">
        <v>1083</v>
      </c>
      <c r="B85" t="s">
        <v>1777</v>
      </c>
    </row>
    <row r="86" spans="1:2" x14ac:dyDescent="0.25">
      <c r="A86" s="112">
        <v>1084</v>
      </c>
      <c r="B86" t="s">
        <v>1778</v>
      </c>
    </row>
    <row r="87" spans="1:2" x14ac:dyDescent="0.25">
      <c r="A87" s="112">
        <v>1085</v>
      </c>
      <c r="B87" t="s">
        <v>1779</v>
      </c>
    </row>
    <row r="88" spans="1:2" x14ac:dyDescent="0.25">
      <c r="A88" s="112">
        <v>1086</v>
      </c>
      <c r="B88" t="s">
        <v>1780</v>
      </c>
    </row>
    <row r="89" spans="1:2" x14ac:dyDescent="0.25">
      <c r="A89" s="112">
        <v>1087</v>
      </c>
      <c r="B89" t="s">
        <v>1781</v>
      </c>
    </row>
    <row r="90" spans="1:2" x14ac:dyDescent="0.25">
      <c r="A90" s="112">
        <v>1088</v>
      </c>
      <c r="B90" t="s">
        <v>1782</v>
      </c>
    </row>
    <row r="91" spans="1:2" x14ac:dyDescent="0.25">
      <c r="A91" s="112">
        <v>1089</v>
      </c>
      <c r="B91" t="s">
        <v>1783</v>
      </c>
    </row>
    <row r="92" spans="1:2" x14ac:dyDescent="0.25">
      <c r="A92" s="112">
        <v>1090</v>
      </c>
      <c r="B92" t="s">
        <v>1784</v>
      </c>
    </row>
    <row r="93" spans="1:2" x14ac:dyDescent="0.25">
      <c r="A93" s="112">
        <v>1091</v>
      </c>
      <c r="B93" t="s">
        <v>1785</v>
      </c>
    </row>
    <row r="94" spans="1:2" x14ac:dyDescent="0.25">
      <c r="A94" s="112">
        <v>1092</v>
      </c>
      <c r="B94" t="s">
        <v>1786</v>
      </c>
    </row>
    <row r="95" spans="1:2" x14ac:dyDescent="0.25">
      <c r="A95" s="112">
        <v>1093</v>
      </c>
      <c r="B95" t="s">
        <v>1787</v>
      </c>
    </row>
    <row r="96" spans="1:2" x14ac:dyDescent="0.25">
      <c r="A96" s="112">
        <v>1094</v>
      </c>
      <c r="B96" t="s">
        <v>1788</v>
      </c>
    </row>
    <row r="97" spans="1:2" x14ac:dyDescent="0.25">
      <c r="A97" s="112">
        <v>1095</v>
      </c>
      <c r="B97" t="s">
        <v>1789</v>
      </c>
    </row>
    <row r="98" spans="1:2" x14ac:dyDescent="0.25">
      <c r="A98" s="112">
        <v>1096</v>
      </c>
      <c r="B98" t="s">
        <v>1790</v>
      </c>
    </row>
    <row r="99" spans="1:2" x14ac:dyDescent="0.25">
      <c r="A99" s="112">
        <v>1097</v>
      </c>
      <c r="B99" t="s">
        <v>1791</v>
      </c>
    </row>
    <row r="100" spans="1:2" x14ac:dyDescent="0.25">
      <c r="A100" s="112">
        <v>1098</v>
      </c>
      <c r="B100" t="s">
        <v>1792</v>
      </c>
    </row>
    <row r="101" spans="1:2" x14ac:dyDescent="0.25">
      <c r="A101" s="112">
        <v>1099</v>
      </c>
      <c r="B101" t="s">
        <v>1793</v>
      </c>
    </row>
    <row r="102" spans="1:2" x14ac:dyDescent="0.25">
      <c r="A102" s="112">
        <v>1100</v>
      </c>
      <c r="B102" t="s">
        <v>1794</v>
      </c>
    </row>
    <row r="103" spans="1:2" x14ac:dyDescent="0.25">
      <c r="A103" s="112">
        <v>1101</v>
      </c>
      <c r="B103" t="s">
        <v>1795</v>
      </c>
    </row>
    <row r="104" spans="1:2" x14ac:dyDescent="0.25">
      <c r="A104" s="112">
        <v>1102</v>
      </c>
      <c r="B104" t="s">
        <v>1796</v>
      </c>
    </row>
    <row r="105" spans="1:2" x14ac:dyDescent="0.25">
      <c r="A105" s="112">
        <v>1103</v>
      </c>
      <c r="B105" t="s">
        <v>1797</v>
      </c>
    </row>
    <row r="106" spans="1:2" x14ac:dyDescent="0.25">
      <c r="A106" s="112">
        <v>1104</v>
      </c>
      <c r="B106" t="s">
        <v>1798</v>
      </c>
    </row>
    <row r="107" spans="1:2" x14ac:dyDescent="0.25">
      <c r="A107" s="112">
        <v>1105</v>
      </c>
      <c r="B107" t="s">
        <v>1799</v>
      </c>
    </row>
    <row r="108" spans="1:2" x14ac:dyDescent="0.25">
      <c r="A108" s="112">
        <v>1106</v>
      </c>
      <c r="B108" t="s">
        <v>1800</v>
      </c>
    </row>
    <row r="109" spans="1:2" x14ac:dyDescent="0.25">
      <c r="A109" s="112">
        <v>1107</v>
      </c>
      <c r="B109" t="s">
        <v>1801</v>
      </c>
    </row>
    <row r="110" spans="1:2" x14ac:dyDescent="0.25">
      <c r="A110" s="112">
        <v>1108</v>
      </c>
      <c r="B110" t="s">
        <v>1802</v>
      </c>
    </row>
    <row r="111" spans="1:2" x14ac:dyDescent="0.25">
      <c r="A111" s="112">
        <v>1109</v>
      </c>
      <c r="B111" t="s">
        <v>1803</v>
      </c>
    </row>
    <row r="112" spans="1:2" x14ac:dyDescent="0.25">
      <c r="A112" s="112">
        <v>1110</v>
      </c>
      <c r="B112" t="s">
        <v>1804</v>
      </c>
    </row>
    <row r="113" spans="1:2" x14ac:dyDescent="0.25">
      <c r="A113" s="112">
        <v>1111</v>
      </c>
      <c r="B113" t="s">
        <v>1805</v>
      </c>
    </row>
    <row r="114" spans="1:2" x14ac:dyDescent="0.25">
      <c r="A114" s="112">
        <v>1112</v>
      </c>
      <c r="B114" t="s">
        <v>1806</v>
      </c>
    </row>
    <row r="115" spans="1:2" x14ac:dyDescent="0.25">
      <c r="A115" s="112">
        <v>1113</v>
      </c>
      <c r="B115" t="s">
        <v>1807</v>
      </c>
    </row>
    <row r="116" spans="1:2" x14ac:dyDescent="0.25">
      <c r="A116" s="112">
        <v>1114</v>
      </c>
      <c r="B116" t="s">
        <v>1808</v>
      </c>
    </row>
    <row r="117" spans="1:2" x14ac:dyDescent="0.25">
      <c r="A117" s="112">
        <v>1115</v>
      </c>
      <c r="B117" t="s">
        <v>1809</v>
      </c>
    </row>
    <row r="118" spans="1:2" x14ac:dyDescent="0.25">
      <c r="A118" s="112">
        <v>1116</v>
      </c>
      <c r="B118" t="s">
        <v>2962</v>
      </c>
    </row>
    <row r="119" spans="1:2" x14ac:dyDescent="0.25">
      <c r="A119" s="112">
        <v>1117</v>
      </c>
      <c r="B119" t="s">
        <v>1810</v>
      </c>
    </row>
    <row r="120" spans="1:2" x14ac:dyDescent="0.25">
      <c r="A120" s="112">
        <v>1118</v>
      </c>
      <c r="B120" t="s">
        <v>1811</v>
      </c>
    </row>
    <row r="121" spans="1:2" x14ac:dyDescent="0.25">
      <c r="A121" s="112">
        <v>1119</v>
      </c>
      <c r="B121" t="s">
        <v>2709</v>
      </c>
    </row>
    <row r="122" spans="1:2" x14ac:dyDescent="0.25">
      <c r="A122" s="112">
        <v>1120</v>
      </c>
      <c r="B122" t="s">
        <v>2710</v>
      </c>
    </row>
    <row r="123" spans="1:2" x14ac:dyDescent="0.25">
      <c r="A123" s="112">
        <v>1121</v>
      </c>
      <c r="B123" t="s">
        <v>2121</v>
      </c>
    </row>
    <row r="124" spans="1:2" x14ac:dyDescent="0.25">
      <c r="A124" s="112">
        <v>1122</v>
      </c>
      <c r="B124" t="s">
        <v>2711</v>
      </c>
    </row>
    <row r="125" spans="1:2" x14ac:dyDescent="0.25">
      <c r="A125" s="112">
        <v>1123</v>
      </c>
      <c r="B125" t="s">
        <v>2712</v>
      </c>
    </row>
    <row r="126" spans="1:2" x14ac:dyDescent="0.25">
      <c r="A126" s="112">
        <v>1124</v>
      </c>
      <c r="B126" t="s">
        <v>2713</v>
      </c>
    </row>
    <row r="127" spans="1:2" x14ac:dyDescent="0.25">
      <c r="A127" s="112">
        <v>1125</v>
      </c>
      <c r="B127" t="s">
        <v>2714</v>
      </c>
    </row>
    <row r="128" spans="1:2" x14ac:dyDescent="0.25">
      <c r="A128" s="112">
        <v>1126</v>
      </c>
      <c r="B128" t="s">
        <v>1812</v>
      </c>
    </row>
    <row r="129" spans="1:2" x14ac:dyDescent="0.25">
      <c r="A129" s="112">
        <v>1127</v>
      </c>
      <c r="B129" t="s">
        <v>1813</v>
      </c>
    </row>
    <row r="130" spans="1:2" x14ac:dyDescent="0.25">
      <c r="A130" s="112">
        <v>1128</v>
      </c>
      <c r="B130" t="s">
        <v>1814</v>
      </c>
    </row>
    <row r="131" spans="1:2" x14ac:dyDescent="0.25">
      <c r="A131" s="112">
        <v>1129</v>
      </c>
      <c r="B131" t="s">
        <v>1815</v>
      </c>
    </row>
    <row r="132" spans="1:2" x14ac:dyDescent="0.25">
      <c r="A132" s="112">
        <v>1130</v>
      </c>
      <c r="B132" t="s">
        <v>1816</v>
      </c>
    </row>
    <row r="133" spans="1:2" x14ac:dyDescent="0.25">
      <c r="A133" s="112">
        <v>1131</v>
      </c>
      <c r="B133" t="s">
        <v>1817</v>
      </c>
    </row>
    <row r="134" spans="1:2" x14ac:dyDescent="0.25">
      <c r="A134" s="112">
        <v>1132</v>
      </c>
      <c r="B134" t="s">
        <v>1818</v>
      </c>
    </row>
    <row r="135" spans="1:2" x14ac:dyDescent="0.25">
      <c r="A135" s="112">
        <v>1133</v>
      </c>
      <c r="B135" t="s">
        <v>1819</v>
      </c>
    </row>
    <row r="136" spans="1:2" x14ac:dyDescent="0.25">
      <c r="A136" s="112">
        <v>1134</v>
      </c>
      <c r="B136" t="s">
        <v>1820</v>
      </c>
    </row>
    <row r="137" spans="1:2" x14ac:dyDescent="0.25">
      <c r="A137" s="112">
        <v>1135</v>
      </c>
      <c r="B137" t="s">
        <v>1821</v>
      </c>
    </row>
    <row r="138" spans="1:2" x14ac:dyDescent="0.25">
      <c r="A138" s="112">
        <v>1136</v>
      </c>
      <c r="B138" t="s">
        <v>1822</v>
      </c>
    </row>
    <row r="139" spans="1:2" x14ac:dyDescent="0.25">
      <c r="A139" s="112">
        <v>1137</v>
      </c>
      <c r="B139" t="s">
        <v>1823</v>
      </c>
    </row>
    <row r="140" spans="1:2" x14ac:dyDescent="0.25">
      <c r="A140" s="112">
        <v>1138</v>
      </c>
      <c r="B140" t="s">
        <v>1824</v>
      </c>
    </row>
    <row r="141" spans="1:2" x14ac:dyDescent="0.25">
      <c r="A141" s="112">
        <v>1139</v>
      </c>
      <c r="B141" t="s">
        <v>1825</v>
      </c>
    </row>
    <row r="142" spans="1:2" x14ac:dyDescent="0.25">
      <c r="A142" s="112">
        <v>1140</v>
      </c>
      <c r="B142" t="s">
        <v>1826</v>
      </c>
    </row>
    <row r="143" spans="1:2" x14ac:dyDescent="0.25">
      <c r="A143" s="112">
        <v>1141</v>
      </c>
      <c r="B143" t="s">
        <v>1827</v>
      </c>
    </row>
    <row r="144" spans="1:2" x14ac:dyDescent="0.25">
      <c r="A144" s="112">
        <v>1142</v>
      </c>
      <c r="B144" t="s">
        <v>1828</v>
      </c>
    </row>
    <row r="145" spans="1:2" x14ac:dyDescent="0.25">
      <c r="A145" s="112">
        <v>1143</v>
      </c>
      <c r="B145" t="s">
        <v>1829</v>
      </c>
    </row>
    <row r="146" spans="1:2" x14ac:dyDescent="0.25">
      <c r="A146" s="112">
        <v>1144</v>
      </c>
      <c r="B146" t="s">
        <v>2715</v>
      </c>
    </row>
    <row r="147" spans="1:2" x14ac:dyDescent="0.25">
      <c r="A147" s="112">
        <v>1145</v>
      </c>
      <c r="B147" t="s">
        <v>2716</v>
      </c>
    </row>
    <row r="148" spans="1:2" x14ac:dyDescent="0.25">
      <c r="A148" s="112">
        <v>1147</v>
      </c>
      <c r="B148" t="s">
        <v>1830</v>
      </c>
    </row>
    <row r="149" spans="1:2" x14ac:dyDescent="0.25">
      <c r="A149" s="112">
        <v>1148</v>
      </c>
      <c r="B149" t="s">
        <v>2717</v>
      </c>
    </row>
    <row r="150" spans="1:2" x14ac:dyDescent="0.25">
      <c r="A150" s="112">
        <v>1149</v>
      </c>
      <c r="B150" t="s">
        <v>2718</v>
      </c>
    </row>
    <row r="151" spans="1:2" x14ac:dyDescent="0.25">
      <c r="A151" s="112">
        <v>1151</v>
      </c>
      <c r="B151" t="s">
        <v>1831</v>
      </c>
    </row>
    <row r="152" spans="1:2" x14ac:dyDescent="0.25">
      <c r="A152" s="112">
        <v>1152</v>
      </c>
      <c r="B152" t="s">
        <v>2719</v>
      </c>
    </row>
    <row r="153" spans="1:2" x14ac:dyDescent="0.25">
      <c r="A153" s="112">
        <v>1154</v>
      </c>
      <c r="B153" t="s">
        <v>1832</v>
      </c>
    </row>
    <row r="154" spans="1:2" x14ac:dyDescent="0.25">
      <c r="A154" s="112">
        <v>1155</v>
      </c>
      <c r="B154" t="s">
        <v>1833</v>
      </c>
    </row>
    <row r="155" spans="1:2" x14ac:dyDescent="0.25">
      <c r="A155" s="112">
        <v>1156</v>
      </c>
      <c r="B155" t="s">
        <v>2720</v>
      </c>
    </row>
    <row r="156" spans="1:2" x14ac:dyDescent="0.25">
      <c r="A156" s="112">
        <v>1157</v>
      </c>
      <c r="B156" t="s">
        <v>2721</v>
      </c>
    </row>
    <row r="157" spans="1:2" x14ac:dyDescent="0.25">
      <c r="A157" s="112">
        <v>1158</v>
      </c>
      <c r="B157" t="s">
        <v>1834</v>
      </c>
    </row>
    <row r="158" spans="1:2" x14ac:dyDescent="0.25">
      <c r="A158" s="112">
        <v>1162</v>
      </c>
      <c r="B158" t="s">
        <v>2722</v>
      </c>
    </row>
    <row r="159" spans="1:2" x14ac:dyDescent="0.25">
      <c r="A159" s="112">
        <v>1163</v>
      </c>
      <c r="B159" t="s">
        <v>1835</v>
      </c>
    </row>
    <row r="160" spans="1:2" x14ac:dyDescent="0.25">
      <c r="A160" s="112">
        <v>1164</v>
      </c>
      <c r="B160" t="s">
        <v>1836</v>
      </c>
    </row>
    <row r="161" spans="1:2" x14ac:dyDescent="0.25">
      <c r="A161" s="112">
        <v>1165</v>
      </c>
      <c r="B161" t="s">
        <v>1837</v>
      </c>
    </row>
    <row r="162" spans="1:2" x14ac:dyDescent="0.25">
      <c r="A162" s="112">
        <v>1166</v>
      </c>
      <c r="B162" t="s">
        <v>1838</v>
      </c>
    </row>
    <row r="163" spans="1:2" x14ac:dyDescent="0.25">
      <c r="A163" s="112">
        <v>1167</v>
      </c>
      <c r="B163" t="s">
        <v>1839</v>
      </c>
    </row>
    <row r="164" spans="1:2" x14ac:dyDescent="0.25">
      <c r="A164" s="112">
        <v>1168</v>
      </c>
      <c r="B164" t="s">
        <v>1840</v>
      </c>
    </row>
    <row r="165" spans="1:2" x14ac:dyDescent="0.25">
      <c r="A165" s="112">
        <v>1169</v>
      </c>
      <c r="B165" t="s">
        <v>1841</v>
      </c>
    </row>
    <row r="166" spans="1:2" x14ac:dyDescent="0.25">
      <c r="A166" s="112">
        <v>1170</v>
      </c>
      <c r="B166" t="s">
        <v>1842</v>
      </c>
    </row>
    <row r="167" spans="1:2" x14ac:dyDescent="0.25">
      <c r="A167" s="112">
        <v>1171</v>
      </c>
      <c r="B167" t="s">
        <v>1843</v>
      </c>
    </row>
    <row r="168" spans="1:2" x14ac:dyDescent="0.25">
      <c r="A168" s="112">
        <v>1172</v>
      </c>
      <c r="B168" t="s">
        <v>1844</v>
      </c>
    </row>
    <row r="169" spans="1:2" x14ac:dyDescent="0.25">
      <c r="A169" s="112">
        <v>1173</v>
      </c>
      <c r="B169" t="s">
        <v>1845</v>
      </c>
    </row>
    <row r="170" spans="1:2" x14ac:dyDescent="0.25">
      <c r="A170" s="112">
        <v>1174</v>
      </c>
      <c r="B170" t="s">
        <v>1846</v>
      </c>
    </row>
    <row r="171" spans="1:2" x14ac:dyDescent="0.25">
      <c r="A171" s="112">
        <v>1175</v>
      </c>
      <c r="B171" t="s">
        <v>1847</v>
      </c>
    </row>
    <row r="172" spans="1:2" x14ac:dyDescent="0.25">
      <c r="A172" s="112">
        <v>1176</v>
      </c>
      <c r="B172" t="s">
        <v>2723</v>
      </c>
    </row>
    <row r="173" spans="1:2" x14ac:dyDescent="0.25">
      <c r="A173" s="112">
        <v>1177</v>
      </c>
      <c r="B173" t="s">
        <v>1848</v>
      </c>
    </row>
    <row r="174" spans="1:2" x14ac:dyDescent="0.25">
      <c r="A174" s="112">
        <v>1179</v>
      </c>
      <c r="B174" t="s">
        <v>2122</v>
      </c>
    </row>
    <row r="175" spans="1:2" x14ac:dyDescent="0.25">
      <c r="A175" s="112">
        <v>1180</v>
      </c>
      <c r="B175" t="s">
        <v>2724</v>
      </c>
    </row>
    <row r="176" spans="1:2" x14ac:dyDescent="0.25">
      <c r="A176" s="112">
        <v>1181</v>
      </c>
      <c r="B176" t="s">
        <v>2072</v>
      </c>
    </row>
    <row r="177" spans="1:2" x14ac:dyDescent="0.25">
      <c r="A177" s="112">
        <v>1182</v>
      </c>
      <c r="B177" t="s">
        <v>2123</v>
      </c>
    </row>
    <row r="178" spans="1:2" x14ac:dyDescent="0.25">
      <c r="A178" s="112">
        <v>1183</v>
      </c>
      <c r="B178" t="s">
        <v>2124</v>
      </c>
    </row>
    <row r="179" spans="1:2" x14ac:dyDescent="0.25">
      <c r="A179" s="112">
        <v>1184</v>
      </c>
      <c r="B179" t="s">
        <v>2125</v>
      </c>
    </row>
    <row r="180" spans="1:2" x14ac:dyDescent="0.25">
      <c r="A180" s="112">
        <v>1185</v>
      </c>
      <c r="B180" t="s">
        <v>2126</v>
      </c>
    </row>
    <row r="181" spans="1:2" x14ac:dyDescent="0.25">
      <c r="A181" s="112">
        <v>1186</v>
      </c>
      <c r="B181" t="s">
        <v>2127</v>
      </c>
    </row>
    <row r="182" spans="1:2" x14ac:dyDescent="0.25">
      <c r="A182" s="112">
        <v>1187</v>
      </c>
      <c r="B182" t="s">
        <v>2725</v>
      </c>
    </row>
    <row r="183" spans="1:2" x14ac:dyDescent="0.25">
      <c r="A183" s="112">
        <v>1188</v>
      </c>
      <c r="B183" t="s">
        <v>2726</v>
      </c>
    </row>
    <row r="184" spans="1:2" x14ac:dyDescent="0.25">
      <c r="A184" s="112">
        <v>1189</v>
      </c>
      <c r="B184" t="s">
        <v>2727</v>
      </c>
    </row>
    <row r="185" spans="1:2" x14ac:dyDescent="0.25">
      <c r="A185" s="112">
        <v>1190</v>
      </c>
      <c r="B185" t="s">
        <v>2728</v>
      </c>
    </row>
    <row r="186" spans="1:2" x14ac:dyDescent="0.25">
      <c r="A186" s="112">
        <v>1191</v>
      </c>
      <c r="B186" t="s">
        <v>2729</v>
      </c>
    </row>
    <row r="187" spans="1:2" x14ac:dyDescent="0.25">
      <c r="A187" s="112">
        <v>1193</v>
      </c>
      <c r="B187" t="s">
        <v>2564</v>
      </c>
    </row>
    <row r="188" spans="1:2" x14ac:dyDescent="0.25">
      <c r="A188" s="112">
        <v>1194</v>
      </c>
      <c r="B188" t="s">
        <v>2565</v>
      </c>
    </row>
    <row r="189" spans="1:2" x14ac:dyDescent="0.25">
      <c r="A189" s="112">
        <v>1195</v>
      </c>
      <c r="B189" t="s">
        <v>2566</v>
      </c>
    </row>
    <row r="190" spans="1:2" x14ac:dyDescent="0.25">
      <c r="A190" s="112">
        <v>1196</v>
      </c>
      <c r="B190" t="s">
        <v>2567</v>
      </c>
    </row>
    <row r="191" spans="1:2" x14ac:dyDescent="0.25">
      <c r="A191" s="112">
        <v>1197</v>
      </c>
      <c r="B191" t="s">
        <v>2568</v>
      </c>
    </row>
    <row r="192" spans="1:2" x14ac:dyDescent="0.25">
      <c r="A192" s="112">
        <v>1198</v>
      </c>
      <c r="B192" t="s">
        <v>2569</v>
      </c>
    </row>
    <row r="193" spans="1:2" x14ac:dyDescent="0.25">
      <c r="A193" s="112">
        <v>1199</v>
      </c>
      <c r="B193" t="s">
        <v>2570</v>
      </c>
    </row>
    <row r="194" spans="1:2" x14ac:dyDescent="0.25">
      <c r="A194" s="112">
        <v>1200</v>
      </c>
      <c r="B194" t="s">
        <v>2571</v>
      </c>
    </row>
    <row r="195" spans="1:2" x14ac:dyDescent="0.25">
      <c r="A195" s="112">
        <v>1201</v>
      </c>
      <c r="B195" t="s">
        <v>2572</v>
      </c>
    </row>
    <row r="196" spans="1:2" x14ac:dyDescent="0.25">
      <c r="A196" s="112">
        <v>1202</v>
      </c>
      <c r="B196" t="s">
        <v>2573</v>
      </c>
    </row>
    <row r="197" spans="1:2" x14ac:dyDescent="0.25">
      <c r="A197" s="112">
        <v>1203</v>
      </c>
      <c r="B197" t="s">
        <v>2574</v>
      </c>
    </row>
    <row r="198" spans="1:2" x14ac:dyDescent="0.25">
      <c r="A198" s="112">
        <v>1204</v>
      </c>
      <c r="B198" t="s">
        <v>2575</v>
      </c>
    </row>
    <row r="199" spans="1:2" x14ac:dyDescent="0.25">
      <c r="A199" s="112">
        <v>1205</v>
      </c>
      <c r="B199" t="s">
        <v>2576</v>
      </c>
    </row>
    <row r="200" spans="1:2" x14ac:dyDescent="0.25">
      <c r="A200" s="112">
        <v>1206</v>
      </c>
      <c r="B200" t="s">
        <v>2577</v>
      </c>
    </row>
    <row r="201" spans="1:2" x14ac:dyDescent="0.25">
      <c r="A201" s="112">
        <v>1207</v>
      </c>
      <c r="B201" t="s">
        <v>2578</v>
      </c>
    </row>
    <row r="202" spans="1:2" x14ac:dyDescent="0.25">
      <c r="A202" s="112">
        <v>1208</v>
      </c>
      <c r="B202" t="s">
        <v>2963</v>
      </c>
    </row>
    <row r="203" spans="1:2" x14ac:dyDescent="0.25">
      <c r="A203" s="112">
        <v>1209</v>
      </c>
      <c r="B203" t="s">
        <v>2730</v>
      </c>
    </row>
    <row r="204" spans="1:2" x14ac:dyDescent="0.25">
      <c r="A204" s="112">
        <v>1210</v>
      </c>
      <c r="B204" t="s">
        <v>2964</v>
      </c>
    </row>
    <row r="205" spans="1:2" x14ac:dyDescent="0.25">
      <c r="A205" s="112">
        <v>1211</v>
      </c>
      <c r="B205" t="s">
        <v>2965</v>
      </c>
    </row>
    <row r="206" spans="1:2" x14ac:dyDescent="0.25">
      <c r="A206" s="112">
        <v>1212</v>
      </c>
      <c r="B206" t="s">
        <v>2966</v>
      </c>
    </row>
    <row r="207" spans="1:2" x14ac:dyDescent="0.25">
      <c r="A207" s="112">
        <v>9999</v>
      </c>
      <c r="B207" t="s">
        <v>2128</v>
      </c>
    </row>
  </sheetData>
  <autoFilter ref="A1:B17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008"/>
  <sheetViews>
    <sheetView tabSelected="1" zoomScaleNormal="100" workbookViewId="0">
      <selection activeCell="E6" sqref="E6"/>
    </sheetView>
  </sheetViews>
  <sheetFormatPr defaultRowHeight="15" x14ac:dyDescent="0.25"/>
  <cols>
    <col min="1" max="1" width="8.42578125" style="1" customWidth="1"/>
    <col min="2" max="2" width="8.42578125" customWidth="1"/>
    <col min="3" max="3" width="8.42578125" style="47" customWidth="1"/>
    <col min="4" max="4" width="8.42578125" customWidth="1"/>
    <col min="5" max="5" width="80.140625" bestFit="1" customWidth="1"/>
    <col min="6" max="12" width="55.42578125" bestFit="1" customWidth="1"/>
    <col min="13" max="13" width="10.7109375" bestFit="1" customWidth="1"/>
    <col min="14" max="38" width="39.5703125" bestFit="1" customWidth="1"/>
    <col min="39" max="39" width="11.28515625" bestFit="1" customWidth="1"/>
    <col min="40" max="61" width="48.7109375" bestFit="1" customWidth="1"/>
    <col min="62" max="63" width="11.28515625" bestFit="1" customWidth="1"/>
  </cols>
  <sheetData>
    <row r="1" spans="1:13" x14ac:dyDescent="0.25">
      <c r="A1" s="1" t="s">
        <v>2157</v>
      </c>
    </row>
    <row r="2" spans="1:13" x14ac:dyDescent="0.25">
      <c r="A2" s="78" t="s">
        <v>2158</v>
      </c>
    </row>
    <row r="3" spans="1:13" x14ac:dyDescent="0.25">
      <c r="A3" s="1" t="s">
        <v>2159</v>
      </c>
    </row>
    <row r="4" spans="1:13" x14ac:dyDescent="0.25">
      <c r="A4" s="1" t="s">
        <v>2160</v>
      </c>
    </row>
    <row r="5" spans="1:13" x14ac:dyDescent="0.25">
      <c r="A5" s="1" t="s">
        <v>2161</v>
      </c>
    </row>
    <row r="7" spans="1:13" x14ac:dyDescent="0.25">
      <c r="A7" s="1" t="s">
        <v>2212</v>
      </c>
      <c r="B7" s="1" t="s">
        <v>2213</v>
      </c>
    </row>
    <row r="9" spans="1:13" s="45" customFormat="1" x14ac:dyDescent="0.25">
      <c r="A9" s="44" t="s">
        <v>985</v>
      </c>
      <c r="B9" s="44" t="s">
        <v>1140</v>
      </c>
      <c r="C9" s="46" t="s">
        <v>1141</v>
      </c>
      <c r="D9" s="1" t="s">
        <v>1206</v>
      </c>
      <c r="E9" s="44" t="s">
        <v>1142</v>
      </c>
      <c r="F9"/>
      <c r="G9"/>
      <c r="H9"/>
      <c r="I9"/>
      <c r="J9"/>
      <c r="K9"/>
      <c r="L9"/>
      <c r="M9"/>
    </row>
    <row r="10" spans="1:13" x14ac:dyDescent="0.25">
      <c r="A10" s="1" t="s">
        <v>803</v>
      </c>
      <c r="B10" s="1"/>
      <c r="C10" s="1"/>
      <c r="D10" s="1"/>
      <c r="E10" s="1"/>
    </row>
    <row r="11" spans="1:13" x14ac:dyDescent="0.25">
      <c r="B11" s="1" t="s">
        <v>809</v>
      </c>
      <c r="C11" s="1"/>
      <c r="D11" s="1"/>
      <c r="E11" s="1"/>
    </row>
    <row r="12" spans="1:13" x14ac:dyDescent="0.25">
      <c r="B12" s="1"/>
      <c r="C12" s="1" t="s">
        <v>1542</v>
      </c>
      <c r="D12" s="1"/>
      <c r="E12" s="1"/>
    </row>
    <row r="13" spans="1:13" x14ac:dyDescent="0.25">
      <c r="B13" s="1"/>
      <c r="C13" s="1"/>
      <c r="D13" s="1" t="s">
        <v>723</v>
      </c>
      <c r="E13" s="1"/>
    </row>
    <row r="14" spans="1:13" x14ac:dyDescent="0.25">
      <c r="B14" s="1"/>
      <c r="C14" s="1"/>
      <c r="D14" s="1"/>
      <c r="E14" s="1" t="s">
        <v>1237</v>
      </c>
    </row>
    <row r="15" spans="1:13" x14ac:dyDescent="0.25">
      <c r="B15" s="1"/>
      <c r="C15" s="1"/>
      <c r="D15" s="1"/>
      <c r="E15" s="1" t="s">
        <v>1315</v>
      </c>
    </row>
    <row r="16" spans="1:13" x14ac:dyDescent="0.25">
      <c r="B16" s="1"/>
      <c r="C16" s="1"/>
      <c r="D16" s="1"/>
      <c r="E16" s="1" t="s">
        <v>1275</v>
      </c>
    </row>
    <row r="17" spans="2:5" x14ac:dyDescent="0.25">
      <c r="B17" s="1"/>
      <c r="C17" s="1"/>
      <c r="D17" s="1"/>
      <c r="E17" s="1" t="s">
        <v>1276</v>
      </c>
    </row>
    <row r="18" spans="2:5" x14ac:dyDescent="0.25">
      <c r="B18" s="1"/>
      <c r="C18" s="1"/>
      <c r="D18" s="1"/>
      <c r="E18" s="1" t="s">
        <v>1277</v>
      </c>
    </row>
    <row r="19" spans="2:5" x14ac:dyDescent="0.25">
      <c r="B19" s="1"/>
      <c r="C19" s="1"/>
      <c r="D19" s="1"/>
      <c r="E19" s="1" t="s">
        <v>1278</v>
      </c>
    </row>
    <row r="20" spans="2:5" x14ac:dyDescent="0.25">
      <c r="B20" s="1"/>
      <c r="C20" s="1"/>
      <c r="D20" s="1"/>
      <c r="E20" s="1" t="s">
        <v>1279</v>
      </c>
    </row>
    <row r="21" spans="2:5" x14ac:dyDescent="0.25">
      <c r="B21" s="1"/>
      <c r="C21" s="1"/>
      <c r="D21" s="1"/>
      <c r="E21" s="1" t="s">
        <v>1280</v>
      </c>
    </row>
    <row r="22" spans="2:5" x14ac:dyDescent="0.25">
      <c r="B22" s="1"/>
      <c r="C22" s="1"/>
      <c r="D22" s="1"/>
      <c r="E22" s="1" t="s">
        <v>1281</v>
      </c>
    </row>
    <row r="23" spans="2:5" x14ac:dyDescent="0.25">
      <c r="B23" s="1"/>
      <c r="C23" s="1"/>
      <c r="D23" s="1"/>
      <c r="E23" s="1" t="s">
        <v>1282</v>
      </c>
    </row>
    <row r="24" spans="2:5" x14ac:dyDescent="0.25">
      <c r="B24" s="1"/>
      <c r="C24" s="1"/>
      <c r="D24" s="1"/>
      <c r="E24" s="1" t="s">
        <v>1283</v>
      </c>
    </row>
    <row r="25" spans="2:5" x14ac:dyDescent="0.25">
      <c r="B25" s="1"/>
      <c r="C25" s="1"/>
      <c r="D25" s="1"/>
      <c r="E25" s="1" t="s">
        <v>1669</v>
      </c>
    </row>
    <row r="26" spans="2:5" x14ac:dyDescent="0.25">
      <c r="B26" s="1"/>
      <c r="C26" s="1"/>
      <c r="D26" s="1"/>
      <c r="E26" s="1" t="s">
        <v>1670</v>
      </c>
    </row>
    <row r="27" spans="2:5" x14ac:dyDescent="0.25">
      <c r="B27" s="1"/>
      <c r="C27" s="1"/>
      <c r="D27" s="1"/>
      <c r="E27" s="1" t="s">
        <v>1671</v>
      </c>
    </row>
    <row r="28" spans="2:5" x14ac:dyDescent="0.25">
      <c r="B28" s="1"/>
      <c r="C28" s="1"/>
      <c r="D28" s="1"/>
      <c r="E28" s="1" t="s">
        <v>1672</v>
      </c>
    </row>
    <row r="29" spans="2:5" x14ac:dyDescent="0.25">
      <c r="B29" s="1"/>
      <c r="C29" s="1"/>
      <c r="D29" s="1"/>
      <c r="E29" s="1" t="s">
        <v>2657</v>
      </c>
    </row>
    <row r="30" spans="2:5" x14ac:dyDescent="0.25">
      <c r="B30" s="1"/>
      <c r="C30" s="1"/>
      <c r="D30" s="1"/>
      <c r="E30" s="1" t="s">
        <v>1673</v>
      </c>
    </row>
    <row r="31" spans="2:5" x14ac:dyDescent="0.25">
      <c r="B31" s="1"/>
      <c r="C31" s="1"/>
      <c r="D31" s="1"/>
      <c r="E31" s="1" t="s">
        <v>2658</v>
      </c>
    </row>
    <row r="32" spans="2:5" x14ac:dyDescent="0.25">
      <c r="B32" s="1"/>
      <c r="C32" s="1"/>
      <c r="D32" s="1"/>
      <c r="E32" s="1" t="s">
        <v>2110</v>
      </c>
    </row>
    <row r="33" spans="2:5" x14ac:dyDescent="0.25">
      <c r="B33" s="1"/>
      <c r="C33" s="1"/>
      <c r="D33" s="1"/>
      <c r="E33" s="1" t="s">
        <v>2659</v>
      </c>
    </row>
    <row r="34" spans="2:5" x14ac:dyDescent="0.25">
      <c r="B34" s="1"/>
      <c r="C34" s="1"/>
      <c r="D34" s="1"/>
      <c r="E34" s="1" t="s">
        <v>1674</v>
      </c>
    </row>
    <row r="35" spans="2:5" x14ac:dyDescent="0.25">
      <c r="B35" s="1"/>
      <c r="C35" s="1" t="s">
        <v>1159</v>
      </c>
      <c r="D35" s="1"/>
      <c r="E35" s="1"/>
    </row>
    <row r="36" spans="2:5" x14ac:dyDescent="0.25">
      <c r="B36" s="1"/>
      <c r="C36" s="1"/>
      <c r="D36" s="1" t="s">
        <v>723</v>
      </c>
      <c r="E36" s="1"/>
    </row>
    <row r="37" spans="2:5" x14ac:dyDescent="0.25">
      <c r="B37" s="1"/>
      <c r="C37" s="1"/>
      <c r="D37" s="1"/>
      <c r="E37" s="1" t="s">
        <v>1284</v>
      </c>
    </row>
    <row r="38" spans="2:5" x14ac:dyDescent="0.25">
      <c r="B38" s="1"/>
      <c r="C38" s="1"/>
      <c r="D38" s="1"/>
      <c r="E38" s="1" t="s">
        <v>1285</v>
      </c>
    </row>
    <row r="39" spans="2:5" x14ac:dyDescent="0.25">
      <c r="B39" s="1"/>
      <c r="C39" s="1"/>
      <c r="D39" s="1"/>
      <c r="E39" s="1" t="s">
        <v>1286</v>
      </c>
    </row>
    <row r="40" spans="2:5" x14ac:dyDescent="0.25">
      <c r="B40" s="1"/>
      <c r="C40" s="1" t="s">
        <v>1160</v>
      </c>
      <c r="D40" s="1"/>
      <c r="E40" s="1"/>
    </row>
    <row r="41" spans="2:5" x14ac:dyDescent="0.25">
      <c r="B41" s="1"/>
      <c r="C41" s="1"/>
      <c r="D41" s="1" t="s">
        <v>723</v>
      </c>
      <c r="E41" s="1"/>
    </row>
    <row r="42" spans="2:5" x14ac:dyDescent="0.25">
      <c r="B42" s="1"/>
      <c r="C42" s="1"/>
      <c r="D42" s="1"/>
      <c r="E42" s="1" t="s">
        <v>1287</v>
      </c>
    </row>
    <row r="43" spans="2:5" x14ac:dyDescent="0.25">
      <c r="B43" s="1"/>
      <c r="C43" s="1" t="s">
        <v>1161</v>
      </c>
      <c r="D43" s="1"/>
      <c r="E43" s="1"/>
    </row>
    <row r="44" spans="2:5" x14ac:dyDescent="0.25">
      <c r="B44" s="1"/>
      <c r="C44" s="1"/>
      <c r="D44" s="1" t="s">
        <v>723</v>
      </c>
      <c r="E44" s="1"/>
    </row>
    <row r="45" spans="2:5" x14ac:dyDescent="0.25">
      <c r="B45" s="1"/>
      <c r="C45" s="1"/>
      <c r="D45" s="1"/>
      <c r="E45" s="1" t="s">
        <v>1288</v>
      </c>
    </row>
    <row r="46" spans="2:5" x14ac:dyDescent="0.25">
      <c r="B46" s="1"/>
      <c r="C46" s="1"/>
      <c r="D46" s="1"/>
      <c r="E46" s="1" t="s">
        <v>1289</v>
      </c>
    </row>
    <row r="47" spans="2:5" x14ac:dyDescent="0.25">
      <c r="B47" s="1"/>
      <c r="C47" s="1"/>
      <c r="D47" s="1"/>
      <c r="E47" s="1" t="s">
        <v>1290</v>
      </c>
    </row>
    <row r="48" spans="2:5" x14ac:dyDescent="0.25">
      <c r="B48" s="1"/>
      <c r="C48" s="1"/>
      <c r="D48" s="1"/>
      <c r="E48" s="1" t="s">
        <v>1291</v>
      </c>
    </row>
    <row r="49" spans="2:5" x14ac:dyDescent="0.25">
      <c r="B49" s="1"/>
      <c r="C49" s="1"/>
      <c r="D49" s="1"/>
      <c r="E49" s="1" t="s">
        <v>1313</v>
      </c>
    </row>
    <row r="50" spans="2:5" x14ac:dyDescent="0.25">
      <c r="B50" s="1"/>
      <c r="C50" s="1"/>
      <c r="D50" s="1"/>
      <c r="E50" s="1" t="s">
        <v>1577</v>
      </c>
    </row>
    <row r="51" spans="2:5" x14ac:dyDescent="0.25">
      <c r="B51" s="1"/>
      <c r="C51" s="1"/>
      <c r="D51" s="1"/>
      <c r="E51" s="1" t="s">
        <v>1675</v>
      </c>
    </row>
    <row r="52" spans="2:5" x14ac:dyDescent="0.25">
      <c r="B52" s="1"/>
      <c r="C52" s="1"/>
      <c r="D52" s="1"/>
      <c r="E52" s="1" t="s">
        <v>1676</v>
      </c>
    </row>
    <row r="53" spans="2:5" x14ac:dyDescent="0.25">
      <c r="B53" s="1"/>
      <c r="C53" s="1" t="s">
        <v>1195</v>
      </c>
      <c r="D53" s="1"/>
      <c r="E53" s="1"/>
    </row>
    <row r="54" spans="2:5" x14ac:dyDescent="0.25">
      <c r="B54" s="1"/>
      <c r="C54" s="1"/>
      <c r="D54" s="1" t="s">
        <v>723</v>
      </c>
      <c r="E54" s="1"/>
    </row>
    <row r="55" spans="2:5" x14ac:dyDescent="0.25">
      <c r="B55" s="1"/>
      <c r="C55" s="1"/>
      <c r="D55" s="1"/>
      <c r="E55" s="1" t="s">
        <v>1292</v>
      </c>
    </row>
    <row r="56" spans="2:5" x14ac:dyDescent="0.25">
      <c r="B56" s="1"/>
      <c r="C56" s="1"/>
      <c r="D56" s="1"/>
      <c r="E56" s="1" t="s">
        <v>1293</v>
      </c>
    </row>
    <row r="57" spans="2:5" x14ac:dyDescent="0.25">
      <c r="B57" s="1"/>
      <c r="C57" s="1"/>
      <c r="D57" s="1"/>
      <c r="E57" s="1" t="s">
        <v>1294</v>
      </c>
    </row>
    <row r="58" spans="2:5" x14ac:dyDescent="0.25">
      <c r="B58" s="1"/>
      <c r="C58" s="1"/>
      <c r="D58" s="1"/>
      <c r="E58" s="1" t="s">
        <v>1295</v>
      </c>
    </row>
    <row r="59" spans="2:5" x14ac:dyDescent="0.25">
      <c r="B59" s="1"/>
      <c r="C59" s="1"/>
      <c r="D59" s="1"/>
      <c r="E59" s="1" t="s">
        <v>1296</v>
      </c>
    </row>
    <row r="60" spans="2:5" x14ac:dyDescent="0.25">
      <c r="B60" s="1"/>
      <c r="C60" s="1"/>
      <c r="D60" s="1"/>
      <c r="E60" s="1" t="s">
        <v>1297</v>
      </c>
    </row>
    <row r="61" spans="2:5" x14ac:dyDescent="0.25">
      <c r="B61" s="1"/>
      <c r="C61" s="1"/>
      <c r="D61" s="1"/>
      <c r="E61" s="1" t="s">
        <v>1298</v>
      </c>
    </row>
    <row r="62" spans="2:5" x14ac:dyDescent="0.25">
      <c r="B62" s="1"/>
      <c r="C62" s="1"/>
      <c r="D62" s="1"/>
      <c r="E62" s="1" t="s">
        <v>1299</v>
      </c>
    </row>
    <row r="63" spans="2:5" x14ac:dyDescent="0.25">
      <c r="B63" s="1"/>
      <c r="C63" s="1"/>
      <c r="D63" s="1"/>
      <c r="E63" s="1" t="s">
        <v>1300</v>
      </c>
    </row>
    <row r="64" spans="2:5" x14ac:dyDescent="0.25">
      <c r="B64" s="1"/>
      <c r="C64" s="1"/>
      <c r="D64" s="1"/>
      <c r="E64" s="1" t="s">
        <v>1301</v>
      </c>
    </row>
    <row r="65" spans="2:5" x14ac:dyDescent="0.25">
      <c r="B65" s="1"/>
      <c r="C65" s="1"/>
      <c r="D65" s="1"/>
      <c r="E65" s="1" t="s">
        <v>1302</v>
      </c>
    </row>
    <row r="66" spans="2:5" x14ac:dyDescent="0.25">
      <c r="B66" s="1"/>
      <c r="C66" s="1"/>
      <c r="D66" s="1"/>
      <c r="E66" s="1" t="s">
        <v>1303</v>
      </c>
    </row>
    <row r="67" spans="2:5" x14ac:dyDescent="0.25">
      <c r="B67" s="1"/>
      <c r="C67" s="1"/>
      <c r="D67" s="1"/>
      <c r="E67" s="1" t="s">
        <v>1304</v>
      </c>
    </row>
    <row r="68" spans="2:5" x14ac:dyDescent="0.25">
      <c r="B68" s="1"/>
      <c r="C68" s="1"/>
      <c r="D68" s="1"/>
      <c r="E68" s="1" t="s">
        <v>1305</v>
      </c>
    </row>
    <row r="69" spans="2:5" x14ac:dyDescent="0.25">
      <c r="B69" s="1"/>
      <c r="C69" s="1"/>
      <c r="D69" s="1"/>
      <c r="E69" s="1" t="s">
        <v>1306</v>
      </c>
    </row>
    <row r="70" spans="2:5" x14ac:dyDescent="0.25">
      <c r="B70" s="1"/>
      <c r="C70" s="1"/>
      <c r="D70" s="1"/>
      <c r="E70" s="1" t="s">
        <v>1307</v>
      </c>
    </row>
    <row r="71" spans="2:5" x14ac:dyDescent="0.25">
      <c r="B71" s="1"/>
      <c r="C71" s="1"/>
      <c r="D71" s="1"/>
      <c r="E71" s="1" t="s">
        <v>1308</v>
      </c>
    </row>
    <row r="72" spans="2:5" x14ac:dyDescent="0.25">
      <c r="B72" s="1"/>
      <c r="C72" s="1"/>
      <c r="D72" s="1"/>
      <c r="E72" s="1" t="s">
        <v>1309</v>
      </c>
    </row>
    <row r="73" spans="2:5" x14ac:dyDescent="0.25">
      <c r="B73" s="1"/>
      <c r="C73" s="1"/>
      <c r="D73" s="1"/>
      <c r="E73" s="1" t="s">
        <v>1310</v>
      </c>
    </row>
    <row r="74" spans="2:5" x14ac:dyDescent="0.25">
      <c r="B74" s="1"/>
      <c r="C74" s="1"/>
      <c r="D74" s="1"/>
      <c r="E74" s="1" t="s">
        <v>1311</v>
      </c>
    </row>
    <row r="75" spans="2:5" x14ac:dyDescent="0.25">
      <c r="B75" s="1"/>
      <c r="C75" s="1"/>
      <c r="D75" s="1"/>
      <c r="E75" s="1" t="s">
        <v>2650</v>
      </c>
    </row>
    <row r="76" spans="2:5" x14ac:dyDescent="0.25">
      <c r="B76" s="1"/>
      <c r="C76" s="1"/>
      <c r="D76" s="1"/>
      <c r="E76" s="1" t="s">
        <v>2651</v>
      </c>
    </row>
    <row r="77" spans="2:5" x14ac:dyDescent="0.25">
      <c r="B77" s="1"/>
      <c r="C77" s="1" t="s">
        <v>1543</v>
      </c>
      <c r="D77" s="1"/>
      <c r="E77" s="1"/>
    </row>
    <row r="78" spans="2:5" x14ac:dyDescent="0.25">
      <c r="B78" s="1"/>
      <c r="C78" s="1"/>
      <c r="D78" s="1" t="s">
        <v>723</v>
      </c>
      <c r="E78" s="1"/>
    </row>
    <row r="79" spans="2:5" x14ac:dyDescent="0.25">
      <c r="B79" s="1"/>
      <c r="C79" s="1"/>
      <c r="D79" s="1"/>
      <c r="E79" s="1" t="s">
        <v>1207</v>
      </c>
    </row>
    <row r="80" spans="2:5" x14ac:dyDescent="0.25">
      <c r="B80" s="1"/>
      <c r="C80" s="1" t="s">
        <v>1162</v>
      </c>
      <c r="D80" s="1"/>
      <c r="E80" s="1"/>
    </row>
    <row r="81" spans="2:5" x14ac:dyDescent="0.25">
      <c r="B81" s="1"/>
      <c r="C81" s="1"/>
      <c r="D81" s="1" t="s">
        <v>723</v>
      </c>
      <c r="E81" s="1"/>
    </row>
    <row r="82" spans="2:5" x14ac:dyDescent="0.25">
      <c r="B82" s="1"/>
      <c r="C82" s="1"/>
      <c r="D82" s="1"/>
      <c r="E82" s="1" t="s">
        <v>1163</v>
      </c>
    </row>
    <row r="83" spans="2:5" x14ac:dyDescent="0.25">
      <c r="B83" s="1"/>
      <c r="C83" s="1" t="s">
        <v>1234</v>
      </c>
      <c r="D83" s="1"/>
      <c r="E83" s="1"/>
    </row>
    <row r="84" spans="2:5" x14ac:dyDescent="0.25">
      <c r="B84" s="1"/>
      <c r="C84" s="1"/>
      <c r="D84" s="1" t="s">
        <v>1235</v>
      </c>
      <c r="E84" s="1"/>
    </row>
    <row r="85" spans="2:5" x14ac:dyDescent="0.25">
      <c r="B85" s="1"/>
      <c r="C85" s="1"/>
      <c r="D85" s="1"/>
      <c r="E85" s="1" t="s">
        <v>2215</v>
      </c>
    </row>
    <row r="86" spans="2:5" x14ac:dyDescent="0.25">
      <c r="B86" s="1"/>
      <c r="C86" s="1"/>
      <c r="D86" s="1"/>
      <c r="E86" s="1" t="s">
        <v>2216</v>
      </c>
    </row>
    <row r="87" spans="2:5" x14ac:dyDescent="0.25">
      <c r="B87" s="1"/>
      <c r="C87" s="1"/>
      <c r="D87" s="1"/>
      <c r="E87" s="1" t="s">
        <v>2217</v>
      </c>
    </row>
    <row r="88" spans="2:5" x14ac:dyDescent="0.25">
      <c r="B88" s="1"/>
      <c r="C88" s="1"/>
      <c r="D88" s="1" t="s">
        <v>1691</v>
      </c>
      <c r="E88" s="1"/>
    </row>
    <row r="89" spans="2:5" x14ac:dyDescent="0.25">
      <c r="B89" s="1"/>
      <c r="C89" s="1"/>
      <c r="D89" s="1"/>
      <c r="E89" s="1" t="s">
        <v>2218</v>
      </c>
    </row>
    <row r="90" spans="2:5" x14ac:dyDescent="0.25">
      <c r="B90" s="1"/>
      <c r="C90" s="1"/>
      <c r="D90" s="1"/>
      <c r="E90" s="1" t="s">
        <v>2219</v>
      </c>
    </row>
    <row r="91" spans="2:5" x14ac:dyDescent="0.25">
      <c r="B91" s="1"/>
      <c r="C91" s="1"/>
      <c r="D91" s="1"/>
      <c r="E91" s="1" t="s">
        <v>2220</v>
      </c>
    </row>
    <row r="92" spans="2:5" x14ac:dyDescent="0.25">
      <c r="B92" s="1"/>
      <c r="C92" s="1"/>
      <c r="D92" s="1"/>
      <c r="E92" s="1" t="s">
        <v>2221</v>
      </c>
    </row>
    <row r="93" spans="2:5" x14ac:dyDescent="0.25">
      <c r="B93" s="1"/>
      <c r="C93" s="1"/>
      <c r="D93" s="1"/>
      <c r="E93" s="1" t="s">
        <v>2222</v>
      </c>
    </row>
    <row r="94" spans="2:5" x14ac:dyDescent="0.25">
      <c r="B94" s="1"/>
      <c r="C94" s="1"/>
      <c r="D94" s="1"/>
      <c r="E94" s="1" t="s">
        <v>2223</v>
      </c>
    </row>
    <row r="95" spans="2:5" x14ac:dyDescent="0.25">
      <c r="B95" s="1"/>
      <c r="C95" s="1"/>
      <c r="D95" s="1"/>
      <c r="E95" s="1" t="s">
        <v>2224</v>
      </c>
    </row>
    <row r="96" spans="2:5" x14ac:dyDescent="0.25">
      <c r="B96" s="1"/>
      <c r="C96" s="1"/>
      <c r="D96" s="1"/>
      <c r="E96" s="1" t="s">
        <v>2225</v>
      </c>
    </row>
    <row r="97" spans="2:5" x14ac:dyDescent="0.25">
      <c r="B97" s="1"/>
      <c r="C97" s="1"/>
      <c r="D97" s="1"/>
      <c r="E97" s="1" t="s">
        <v>2226</v>
      </c>
    </row>
    <row r="98" spans="2:5" x14ac:dyDescent="0.25">
      <c r="B98" s="1"/>
      <c r="C98" s="1"/>
      <c r="D98" s="1"/>
      <c r="E98" s="1" t="s">
        <v>2227</v>
      </c>
    </row>
    <row r="99" spans="2:5" x14ac:dyDescent="0.25">
      <c r="B99" s="1"/>
      <c r="C99" s="1"/>
      <c r="D99" s="1"/>
      <c r="E99" s="1" t="s">
        <v>2326</v>
      </c>
    </row>
    <row r="100" spans="2:5" x14ac:dyDescent="0.25">
      <c r="B100" s="1"/>
      <c r="C100" s="1"/>
      <c r="D100" s="1"/>
      <c r="E100" s="1" t="s">
        <v>2819</v>
      </c>
    </row>
    <row r="101" spans="2:5" x14ac:dyDescent="0.25">
      <c r="B101" s="1" t="s">
        <v>810</v>
      </c>
      <c r="C101" s="1"/>
      <c r="D101" s="1"/>
      <c r="E101" s="1"/>
    </row>
    <row r="102" spans="2:5" x14ac:dyDescent="0.25">
      <c r="B102" s="1"/>
      <c r="C102" s="1" t="s">
        <v>862</v>
      </c>
      <c r="D102" s="1"/>
      <c r="E102" s="1"/>
    </row>
    <row r="103" spans="2:5" x14ac:dyDescent="0.25">
      <c r="B103" s="1"/>
      <c r="C103" s="1"/>
      <c r="D103" s="1" t="s">
        <v>723</v>
      </c>
      <c r="E103" s="1"/>
    </row>
    <row r="104" spans="2:5" x14ac:dyDescent="0.25">
      <c r="B104" s="1"/>
      <c r="C104" s="1"/>
      <c r="D104" s="1"/>
      <c r="E104" s="1" t="s">
        <v>863</v>
      </c>
    </row>
    <row r="105" spans="2:5" x14ac:dyDescent="0.25">
      <c r="B105" s="1"/>
      <c r="C105" s="1"/>
      <c r="D105" s="1"/>
      <c r="E105" s="1" t="s">
        <v>1677</v>
      </c>
    </row>
    <row r="106" spans="2:5" x14ac:dyDescent="0.25">
      <c r="B106" s="1"/>
      <c r="C106" s="1" t="s">
        <v>861</v>
      </c>
      <c r="D106" s="1"/>
      <c r="E106" s="1"/>
    </row>
    <row r="107" spans="2:5" x14ac:dyDescent="0.25">
      <c r="B107" s="1"/>
      <c r="C107" s="1"/>
      <c r="D107" s="1" t="s">
        <v>723</v>
      </c>
      <c r="E107" s="1"/>
    </row>
    <row r="108" spans="2:5" x14ac:dyDescent="0.25">
      <c r="B108" s="1"/>
      <c r="C108" s="1"/>
      <c r="D108" s="1"/>
      <c r="E108" s="1" t="s">
        <v>859</v>
      </c>
    </row>
    <row r="109" spans="2:5" x14ac:dyDescent="0.25">
      <c r="B109" s="1"/>
      <c r="C109" s="1"/>
      <c r="D109" s="1"/>
      <c r="E109" s="1" t="s">
        <v>864</v>
      </c>
    </row>
    <row r="110" spans="2:5" x14ac:dyDescent="0.25">
      <c r="B110" s="1"/>
      <c r="C110" s="1"/>
      <c r="D110" s="1"/>
      <c r="E110" s="1" t="s">
        <v>865</v>
      </c>
    </row>
    <row r="111" spans="2:5" x14ac:dyDescent="0.25">
      <c r="B111" s="1"/>
      <c r="C111" s="1"/>
      <c r="D111" s="1"/>
      <c r="E111" s="1" t="s">
        <v>2071</v>
      </c>
    </row>
    <row r="112" spans="2:5" x14ac:dyDescent="0.25">
      <c r="B112" s="1"/>
      <c r="C112" s="1"/>
      <c r="D112" s="1"/>
      <c r="E112" s="1" t="s">
        <v>2860</v>
      </c>
    </row>
    <row r="113" spans="2:5" x14ac:dyDescent="0.25">
      <c r="B113" s="1"/>
      <c r="C113" s="1"/>
      <c r="D113" s="1" t="s">
        <v>1233</v>
      </c>
      <c r="E113" s="1"/>
    </row>
    <row r="114" spans="2:5" x14ac:dyDescent="0.25">
      <c r="B114" s="1"/>
      <c r="C114" s="1"/>
      <c r="D114" s="1"/>
      <c r="E114" s="1" t="s">
        <v>2228</v>
      </c>
    </row>
    <row r="115" spans="2:5" x14ac:dyDescent="0.25">
      <c r="B115" s="1"/>
      <c r="C115" s="1"/>
      <c r="D115" s="1"/>
      <c r="E115" s="1" t="s">
        <v>2229</v>
      </c>
    </row>
    <row r="116" spans="2:5" x14ac:dyDescent="0.25">
      <c r="B116" s="1"/>
      <c r="C116" s="1"/>
      <c r="D116" s="1"/>
      <c r="E116" s="1" t="s">
        <v>2230</v>
      </c>
    </row>
    <row r="117" spans="2:5" x14ac:dyDescent="0.25">
      <c r="B117" s="1"/>
      <c r="C117" s="1"/>
      <c r="D117" s="1"/>
      <c r="E117" s="1" t="s">
        <v>2231</v>
      </c>
    </row>
    <row r="118" spans="2:5" x14ac:dyDescent="0.25">
      <c r="B118" s="1"/>
      <c r="C118" s="1"/>
      <c r="D118" s="1"/>
      <c r="E118" s="1" t="s">
        <v>2232</v>
      </c>
    </row>
    <row r="119" spans="2:5" x14ac:dyDescent="0.25">
      <c r="B119" s="1"/>
      <c r="C119" s="1"/>
      <c r="D119" s="1"/>
      <c r="E119" s="1" t="s">
        <v>2233</v>
      </c>
    </row>
    <row r="120" spans="2:5" x14ac:dyDescent="0.25">
      <c r="B120" s="1"/>
      <c r="C120" s="1"/>
      <c r="D120" s="1"/>
      <c r="E120" s="1" t="s">
        <v>2234</v>
      </c>
    </row>
    <row r="121" spans="2:5" x14ac:dyDescent="0.25">
      <c r="B121" s="1"/>
      <c r="C121" s="1"/>
      <c r="D121" s="1"/>
      <c r="E121" s="1" t="s">
        <v>2235</v>
      </c>
    </row>
    <row r="122" spans="2:5" x14ac:dyDescent="0.25">
      <c r="B122" s="1"/>
      <c r="C122" s="1"/>
      <c r="D122" s="1"/>
      <c r="E122" s="1" t="s">
        <v>2236</v>
      </c>
    </row>
    <row r="123" spans="2:5" x14ac:dyDescent="0.25">
      <c r="B123" s="1"/>
      <c r="C123" s="1"/>
      <c r="D123" s="1"/>
      <c r="E123" s="1" t="s">
        <v>2237</v>
      </c>
    </row>
    <row r="124" spans="2:5" x14ac:dyDescent="0.25">
      <c r="B124" s="1"/>
      <c r="C124" s="1"/>
      <c r="D124" s="1"/>
      <c r="E124" s="1" t="s">
        <v>2238</v>
      </c>
    </row>
    <row r="125" spans="2:5" x14ac:dyDescent="0.25">
      <c r="B125" s="1"/>
      <c r="C125" s="1"/>
      <c r="D125" s="1"/>
      <c r="E125" s="1" t="s">
        <v>2239</v>
      </c>
    </row>
    <row r="126" spans="2:5" x14ac:dyDescent="0.25">
      <c r="B126" s="1"/>
      <c r="C126" s="1"/>
      <c r="D126" s="1"/>
      <c r="E126" s="1" t="s">
        <v>2240</v>
      </c>
    </row>
    <row r="127" spans="2:5" x14ac:dyDescent="0.25">
      <c r="B127" s="1"/>
      <c r="C127" s="1"/>
      <c r="D127" s="1"/>
      <c r="E127" s="1" t="s">
        <v>2241</v>
      </c>
    </row>
    <row r="128" spans="2:5" x14ac:dyDescent="0.25">
      <c r="B128" s="1"/>
      <c r="C128" s="1"/>
      <c r="D128" s="1"/>
      <c r="E128" s="1" t="s">
        <v>2242</v>
      </c>
    </row>
    <row r="129" spans="2:5" x14ac:dyDescent="0.25">
      <c r="B129" s="1"/>
      <c r="C129" s="1"/>
      <c r="D129" s="1"/>
      <c r="E129" s="1" t="s">
        <v>2243</v>
      </c>
    </row>
    <row r="130" spans="2:5" x14ac:dyDescent="0.25">
      <c r="B130" s="1"/>
      <c r="C130" s="1"/>
      <c r="D130" s="1"/>
      <c r="E130" s="1" t="s">
        <v>2244</v>
      </c>
    </row>
    <row r="131" spans="2:5" x14ac:dyDescent="0.25">
      <c r="B131" s="1"/>
      <c r="C131" s="1"/>
      <c r="D131" s="1"/>
      <c r="E131" s="1" t="s">
        <v>2245</v>
      </c>
    </row>
    <row r="132" spans="2:5" x14ac:dyDescent="0.25">
      <c r="B132" s="1"/>
      <c r="C132" s="1"/>
      <c r="D132" s="1"/>
      <c r="E132" s="1" t="s">
        <v>2246</v>
      </c>
    </row>
    <row r="133" spans="2:5" x14ac:dyDescent="0.25">
      <c r="B133" s="1"/>
      <c r="C133" s="1"/>
      <c r="D133" s="1"/>
      <c r="E133" s="1" t="s">
        <v>2247</v>
      </c>
    </row>
    <row r="134" spans="2:5" x14ac:dyDescent="0.25">
      <c r="B134" s="1"/>
      <c r="C134" s="1"/>
      <c r="D134" s="1"/>
      <c r="E134" s="1" t="s">
        <v>2362</v>
      </c>
    </row>
    <row r="135" spans="2:5" x14ac:dyDescent="0.25">
      <c r="B135" s="1"/>
      <c r="C135" s="1"/>
      <c r="D135" s="1"/>
      <c r="E135" s="1" t="s">
        <v>2652</v>
      </c>
    </row>
    <row r="136" spans="2:5" x14ac:dyDescent="0.25">
      <c r="B136" s="1" t="s">
        <v>847</v>
      </c>
      <c r="C136" s="1"/>
      <c r="D136" s="1"/>
      <c r="E136" s="1"/>
    </row>
    <row r="137" spans="2:5" x14ac:dyDescent="0.25">
      <c r="B137" s="1"/>
      <c r="C137" s="1" t="s">
        <v>1544</v>
      </c>
      <c r="D137" s="1"/>
      <c r="E137" s="1"/>
    </row>
    <row r="138" spans="2:5" x14ac:dyDescent="0.25">
      <c r="B138" s="1"/>
      <c r="C138" s="1"/>
      <c r="D138" s="1" t="s">
        <v>1197</v>
      </c>
      <c r="E138" s="1"/>
    </row>
    <row r="139" spans="2:5" x14ac:dyDescent="0.25">
      <c r="B139" s="1"/>
      <c r="C139" s="1"/>
      <c r="D139" s="1"/>
      <c r="E139" s="1" t="s">
        <v>2248</v>
      </c>
    </row>
    <row r="140" spans="2:5" x14ac:dyDescent="0.25">
      <c r="B140" s="1"/>
      <c r="C140" s="1"/>
      <c r="D140" s="1" t="s">
        <v>1198</v>
      </c>
      <c r="E140" s="1"/>
    </row>
    <row r="141" spans="2:5" x14ac:dyDescent="0.25">
      <c r="B141" s="1"/>
      <c r="C141" s="1"/>
      <c r="D141" s="1"/>
      <c r="E141" s="1" t="s">
        <v>2249</v>
      </c>
    </row>
    <row r="142" spans="2:5" x14ac:dyDescent="0.25">
      <c r="B142" s="1"/>
      <c r="C142" s="1"/>
      <c r="D142" s="1" t="s">
        <v>1196</v>
      </c>
      <c r="E142" s="1"/>
    </row>
    <row r="143" spans="2:5" x14ac:dyDescent="0.25">
      <c r="B143" s="1"/>
      <c r="C143" s="1"/>
      <c r="D143" s="1"/>
      <c r="E143" s="1" t="s">
        <v>2250</v>
      </c>
    </row>
    <row r="144" spans="2:5" x14ac:dyDescent="0.25">
      <c r="B144" s="1"/>
      <c r="C144" s="1"/>
      <c r="D144" s="1"/>
      <c r="E144" s="1" t="s">
        <v>2363</v>
      </c>
    </row>
    <row r="145" spans="2:5" x14ac:dyDescent="0.25">
      <c r="B145" s="1"/>
      <c r="C145" s="1"/>
      <c r="D145" s="1"/>
      <c r="E145" s="1" t="s">
        <v>2251</v>
      </c>
    </row>
    <row r="146" spans="2:5" x14ac:dyDescent="0.25">
      <c r="B146" s="1"/>
      <c r="C146" s="1" t="s">
        <v>1545</v>
      </c>
      <c r="D146" s="1"/>
      <c r="E146" s="1"/>
    </row>
    <row r="147" spans="2:5" x14ac:dyDescent="0.25">
      <c r="B147" s="1"/>
      <c r="C147" s="1"/>
      <c r="D147" s="1" t="s">
        <v>1200</v>
      </c>
      <c r="E147" s="1"/>
    </row>
    <row r="148" spans="2:5" x14ac:dyDescent="0.25">
      <c r="B148" s="1"/>
      <c r="C148" s="1"/>
      <c r="D148" s="1"/>
      <c r="E148" s="1" t="s">
        <v>2252</v>
      </c>
    </row>
    <row r="149" spans="2:5" x14ac:dyDescent="0.25">
      <c r="B149" s="1"/>
      <c r="C149" s="1"/>
      <c r="D149" s="1" t="s">
        <v>1199</v>
      </c>
      <c r="E149" s="1"/>
    </row>
    <row r="150" spans="2:5" x14ac:dyDescent="0.25">
      <c r="B150" s="1"/>
      <c r="C150" s="1"/>
      <c r="D150" s="1"/>
      <c r="E150" s="1" t="s">
        <v>2253</v>
      </c>
    </row>
    <row r="151" spans="2:5" x14ac:dyDescent="0.25">
      <c r="B151" s="1"/>
      <c r="C151" s="1"/>
      <c r="D151" s="1"/>
      <c r="E151" s="1" t="s">
        <v>2254</v>
      </c>
    </row>
    <row r="152" spans="2:5" x14ac:dyDescent="0.25">
      <c r="B152" s="1"/>
      <c r="C152" s="1"/>
      <c r="D152" s="1"/>
      <c r="E152" s="1" t="s">
        <v>2255</v>
      </c>
    </row>
    <row r="153" spans="2:5" x14ac:dyDescent="0.25">
      <c r="B153" s="1"/>
      <c r="C153" s="1" t="s">
        <v>811</v>
      </c>
      <c r="D153" s="1"/>
      <c r="E153" s="1"/>
    </row>
    <row r="154" spans="2:5" x14ac:dyDescent="0.25">
      <c r="B154" s="1"/>
      <c r="C154" s="1"/>
      <c r="D154" s="1" t="s">
        <v>1202</v>
      </c>
      <c r="E154" s="1"/>
    </row>
    <row r="155" spans="2:5" x14ac:dyDescent="0.25">
      <c r="B155" s="1"/>
      <c r="C155" s="1"/>
      <c r="D155" s="1"/>
      <c r="E155" s="1" t="s">
        <v>2256</v>
      </c>
    </row>
    <row r="156" spans="2:5" x14ac:dyDescent="0.25">
      <c r="B156" s="1"/>
      <c r="C156" s="1"/>
      <c r="D156" s="1" t="s">
        <v>1201</v>
      </c>
      <c r="E156" s="1"/>
    </row>
    <row r="157" spans="2:5" x14ac:dyDescent="0.25">
      <c r="B157" s="1"/>
      <c r="C157" s="1"/>
      <c r="D157" s="1"/>
      <c r="E157" s="1" t="s">
        <v>2257</v>
      </c>
    </row>
    <row r="158" spans="2:5" x14ac:dyDescent="0.25">
      <c r="B158" s="1"/>
      <c r="C158" s="1"/>
      <c r="D158" s="1"/>
      <c r="E158" s="1" t="s">
        <v>2258</v>
      </c>
    </row>
    <row r="159" spans="2:5" x14ac:dyDescent="0.25">
      <c r="B159" s="1"/>
      <c r="C159" s="1"/>
      <c r="D159" s="1"/>
      <c r="E159" s="1" t="s">
        <v>2259</v>
      </c>
    </row>
    <row r="160" spans="2:5" x14ac:dyDescent="0.25">
      <c r="B160" s="1"/>
      <c r="C160" s="1"/>
      <c r="D160" s="1"/>
      <c r="E160" s="1" t="s">
        <v>2364</v>
      </c>
    </row>
    <row r="161" spans="2:5" x14ac:dyDescent="0.25">
      <c r="B161" s="1"/>
      <c r="C161" s="1"/>
      <c r="D161" s="1"/>
      <c r="E161" s="1" t="s">
        <v>2260</v>
      </c>
    </row>
    <row r="162" spans="2:5" x14ac:dyDescent="0.25">
      <c r="B162" s="1"/>
      <c r="C162" s="1"/>
      <c r="D162" s="1"/>
      <c r="E162" s="1" t="s">
        <v>2261</v>
      </c>
    </row>
    <row r="163" spans="2:5" x14ac:dyDescent="0.25">
      <c r="B163" s="1"/>
      <c r="C163" s="1"/>
      <c r="D163" s="1"/>
      <c r="E163" s="1" t="s">
        <v>2262</v>
      </c>
    </row>
    <row r="164" spans="2:5" x14ac:dyDescent="0.25">
      <c r="B164" s="1"/>
      <c r="C164" s="1"/>
      <c r="D164" s="1"/>
      <c r="E164" s="1" t="s">
        <v>2263</v>
      </c>
    </row>
    <row r="165" spans="2:5" x14ac:dyDescent="0.25">
      <c r="B165" s="1"/>
      <c r="C165" s="1"/>
      <c r="D165" s="1"/>
      <c r="E165" s="1" t="s">
        <v>2365</v>
      </c>
    </row>
    <row r="166" spans="2:5" x14ac:dyDescent="0.25">
      <c r="B166" s="1"/>
      <c r="C166" s="1"/>
      <c r="D166" s="1"/>
      <c r="E166" s="1" t="s">
        <v>2264</v>
      </c>
    </row>
    <row r="167" spans="2:5" x14ac:dyDescent="0.25">
      <c r="B167" s="1"/>
      <c r="C167" s="1"/>
      <c r="D167" s="1"/>
      <c r="E167" s="1" t="s">
        <v>2265</v>
      </c>
    </row>
    <row r="168" spans="2:5" x14ac:dyDescent="0.25">
      <c r="B168" s="1"/>
      <c r="C168" s="1"/>
      <c r="D168" s="1"/>
      <c r="E168" s="1" t="s">
        <v>2266</v>
      </c>
    </row>
    <row r="169" spans="2:5" x14ac:dyDescent="0.25">
      <c r="B169" s="1"/>
      <c r="C169" s="1"/>
      <c r="D169" s="1"/>
      <c r="E169" s="1" t="s">
        <v>2267</v>
      </c>
    </row>
    <row r="170" spans="2:5" x14ac:dyDescent="0.25">
      <c r="B170" s="1"/>
      <c r="C170" s="1"/>
      <c r="D170" s="1"/>
      <c r="E170" s="1" t="s">
        <v>2268</v>
      </c>
    </row>
    <row r="171" spans="2:5" x14ac:dyDescent="0.25">
      <c r="B171" s="1"/>
      <c r="C171" s="1"/>
      <c r="D171" s="1"/>
      <c r="E171" s="1" t="s">
        <v>2269</v>
      </c>
    </row>
    <row r="172" spans="2:5" x14ac:dyDescent="0.25">
      <c r="B172" s="1"/>
      <c r="C172" s="1"/>
      <c r="D172" s="1"/>
      <c r="E172" s="1" t="s">
        <v>2270</v>
      </c>
    </row>
    <row r="173" spans="2:5" x14ac:dyDescent="0.25">
      <c r="B173" s="1"/>
      <c r="C173" s="1"/>
      <c r="D173" s="1"/>
      <c r="E173" s="1" t="s">
        <v>2271</v>
      </c>
    </row>
    <row r="174" spans="2:5" x14ac:dyDescent="0.25">
      <c r="B174" s="1"/>
      <c r="C174" s="1"/>
      <c r="D174" s="1"/>
      <c r="E174" s="1" t="s">
        <v>2272</v>
      </c>
    </row>
    <row r="175" spans="2:5" x14ac:dyDescent="0.25">
      <c r="B175" s="1"/>
      <c r="C175" s="1"/>
      <c r="D175" s="1"/>
      <c r="E175" s="1" t="s">
        <v>2322</v>
      </c>
    </row>
    <row r="176" spans="2:5" x14ac:dyDescent="0.25">
      <c r="B176" s="1"/>
      <c r="C176" s="1"/>
      <c r="D176" s="1"/>
      <c r="E176" s="1" t="s">
        <v>2327</v>
      </c>
    </row>
    <row r="177" spans="2:5" x14ac:dyDescent="0.25">
      <c r="B177" s="1"/>
      <c r="C177" s="1"/>
      <c r="D177" s="1"/>
      <c r="E177" s="1" t="s">
        <v>2863</v>
      </c>
    </row>
    <row r="178" spans="2:5" x14ac:dyDescent="0.25">
      <c r="B178" s="1"/>
      <c r="C178" s="1"/>
      <c r="D178" s="1"/>
      <c r="E178" s="1" t="s">
        <v>2366</v>
      </c>
    </row>
    <row r="179" spans="2:5" x14ac:dyDescent="0.25">
      <c r="B179" s="1"/>
      <c r="C179" s="1"/>
      <c r="D179" s="1"/>
      <c r="E179" s="1" t="s">
        <v>2273</v>
      </c>
    </row>
    <row r="180" spans="2:5" x14ac:dyDescent="0.25">
      <c r="B180" s="1"/>
      <c r="C180" s="1"/>
      <c r="D180" s="1" t="s">
        <v>1693</v>
      </c>
      <c r="E180" s="1"/>
    </row>
    <row r="181" spans="2:5" x14ac:dyDescent="0.25">
      <c r="B181" s="1"/>
      <c r="C181" s="1"/>
      <c r="D181" s="1"/>
      <c r="E181" s="1" t="s">
        <v>2274</v>
      </c>
    </row>
    <row r="182" spans="2:5" x14ac:dyDescent="0.25">
      <c r="B182" s="1"/>
      <c r="C182" s="1"/>
      <c r="D182" s="1"/>
      <c r="E182" s="1" t="s">
        <v>2275</v>
      </c>
    </row>
    <row r="183" spans="2:5" x14ac:dyDescent="0.25">
      <c r="B183" s="1"/>
      <c r="C183" s="1"/>
      <c r="D183" s="1"/>
      <c r="E183" s="1" t="s">
        <v>2276</v>
      </c>
    </row>
    <row r="184" spans="2:5" x14ac:dyDescent="0.25">
      <c r="B184" s="1"/>
      <c r="C184" s="1"/>
      <c r="D184" s="1"/>
      <c r="E184" s="1" t="s">
        <v>2277</v>
      </c>
    </row>
    <row r="185" spans="2:5" x14ac:dyDescent="0.25">
      <c r="B185" s="1"/>
      <c r="C185" s="1"/>
      <c r="D185" s="1"/>
      <c r="E185" s="1" t="s">
        <v>2278</v>
      </c>
    </row>
    <row r="186" spans="2:5" x14ac:dyDescent="0.25">
      <c r="B186" s="1"/>
      <c r="C186" s="1"/>
      <c r="D186" s="1"/>
      <c r="E186" s="1" t="s">
        <v>2279</v>
      </c>
    </row>
    <row r="187" spans="2:5" x14ac:dyDescent="0.25">
      <c r="B187" s="1"/>
      <c r="C187" s="1"/>
      <c r="D187" s="1"/>
      <c r="E187" s="1" t="s">
        <v>2280</v>
      </c>
    </row>
    <row r="188" spans="2:5" x14ac:dyDescent="0.25">
      <c r="B188" s="1"/>
      <c r="C188" s="1"/>
      <c r="D188" s="1"/>
      <c r="E188" s="1" t="s">
        <v>2281</v>
      </c>
    </row>
    <row r="189" spans="2:5" x14ac:dyDescent="0.25">
      <c r="B189" s="1"/>
      <c r="C189" s="1"/>
      <c r="D189" s="1"/>
      <c r="E189" s="1" t="s">
        <v>2282</v>
      </c>
    </row>
    <row r="190" spans="2:5" x14ac:dyDescent="0.25">
      <c r="B190" s="1"/>
      <c r="C190" s="1"/>
      <c r="D190" s="1"/>
      <c r="E190" s="1" t="s">
        <v>2283</v>
      </c>
    </row>
    <row r="191" spans="2:5" x14ac:dyDescent="0.25">
      <c r="B191" s="1"/>
      <c r="C191" s="1"/>
      <c r="D191" s="1"/>
      <c r="E191" s="1" t="s">
        <v>2284</v>
      </c>
    </row>
    <row r="192" spans="2:5" x14ac:dyDescent="0.25">
      <c r="B192" s="1"/>
      <c r="C192" s="1"/>
      <c r="D192" s="1"/>
      <c r="E192" s="1" t="s">
        <v>2285</v>
      </c>
    </row>
    <row r="193" spans="2:5" x14ac:dyDescent="0.25">
      <c r="B193" s="1"/>
      <c r="C193" s="1"/>
      <c r="D193" s="1"/>
      <c r="E193" s="1" t="s">
        <v>2286</v>
      </c>
    </row>
    <row r="194" spans="2:5" x14ac:dyDescent="0.25">
      <c r="B194" s="1"/>
      <c r="C194" s="1"/>
      <c r="D194" s="1"/>
      <c r="E194" s="1" t="s">
        <v>2287</v>
      </c>
    </row>
    <row r="195" spans="2:5" x14ac:dyDescent="0.25">
      <c r="B195" s="1"/>
      <c r="C195" s="1"/>
      <c r="D195" s="1"/>
      <c r="E195" s="1" t="s">
        <v>2288</v>
      </c>
    </row>
    <row r="196" spans="2:5" x14ac:dyDescent="0.25">
      <c r="B196" s="1"/>
      <c r="C196" s="1"/>
      <c r="D196" s="1"/>
      <c r="E196" s="1" t="s">
        <v>2289</v>
      </c>
    </row>
    <row r="197" spans="2:5" x14ac:dyDescent="0.25">
      <c r="B197" s="1"/>
      <c r="C197" s="1"/>
      <c r="D197" s="1"/>
      <c r="E197" s="1" t="s">
        <v>2290</v>
      </c>
    </row>
    <row r="198" spans="2:5" x14ac:dyDescent="0.25">
      <c r="B198" s="1"/>
      <c r="C198" s="1"/>
      <c r="D198" s="1"/>
      <c r="E198" s="1" t="s">
        <v>2291</v>
      </c>
    </row>
    <row r="199" spans="2:5" x14ac:dyDescent="0.25">
      <c r="B199" s="1"/>
      <c r="C199" s="1"/>
      <c r="D199" s="1"/>
      <c r="E199" s="1" t="s">
        <v>2292</v>
      </c>
    </row>
    <row r="200" spans="2:5" x14ac:dyDescent="0.25">
      <c r="B200" s="1"/>
      <c r="C200" s="1" t="s">
        <v>812</v>
      </c>
      <c r="D200" s="1"/>
      <c r="E200" s="1"/>
    </row>
    <row r="201" spans="2:5" x14ac:dyDescent="0.25">
      <c r="B201" s="1"/>
      <c r="C201" s="1"/>
      <c r="D201" s="1" t="s">
        <v>1205</v>
      </c>
      <c r="E201" s="1"/>
    </row>
    <row r="202" spans="2:5" x14ac:dyDescent="0.25">
      <c r="B202" s="1"/>
      <c r="C202" s="1"/>
      <c r="D202" s="1"/>
      <c r="E202" s="1" t="s">
        <v>2293</v>
      </c>
    </row>
    <row r="203" spans="2:5" x14ac:dyDescent="0.25">
      <c r="B203" s="1"/>
      <c r="C203" s="1"/>
      <c r="D203" s="1" t="s">
        <v>1203</v>
      </c>
      <c r="E203" s="1"/>
    </row>
    <row r="204" spans="2:5" x14ac:dyDescent="0.25">
      <c r="B204" s="1"/>
      <c r="C204" s="1"/>
      <c r="D204" s="1"/>
      <c r="E204" s="1" t="s">
        <v>2294</v>
      </c>
    </row>
    <row r="205" spans="2:5" x14ac:dyDescent="0.25">
      <c r="B205" s="1"/>
      <c r="C205" s="1"/>
      <c r="D205" s="1" t="s">
        <v>1204</v>
      </c>
      <c r="E205" s="1"/>
    </row>
    <row r="206" spans="2:5" x14ac:dyDescent="0.25">
      <c r="B206" s="1"/>
      <c r="C206" s="1"/>
      <c r="D206" s="1"/>
      <c r="E206" s="1" t="s">
        <v>2367</v>
      </c>
    </row>
    <row r="207" spans="2:5" x14ac:dyDescent="0.25">
      <c r="B207" s="1"/>
      <c r="C207" s="1"/>
      <c r="D207" s="1"/>
      <c r="E207" s="1" t="s">
        <v>2295</v>
      </c>
    </row>
    <row r="208" spans="2:5" x14ac:dyDescent="0.25">
      <c r="B208" s="1"/>
      <c r="C208" s="1"/>
      <c r="D208" s="1"/>
      <c r="E208" s="1" t="s">
        <v>2296</v>
      </c>
    </row>
    <row r="209" spans="2:5" x14ac:dyDescent="0.25">
      <c r="B209" s="1"/>
      <c r="C209" s="1"/>
      <c r="D209" s="1"/>
      <c r="E209" s="1" t="s">
        <v>2297</v>
      </c>
    </row>
    <row r="210" spans="2:5" x14ac:dyDescent="0.25">
      <c r="B210" s="1"/>
      <c r="C210" s="1"/>
      <c r="D210" s="1"/>
      <c r="E210" s="1" t="s">
        <v>2298</v>
      </c>
    </row>
    <row r="211" spans="2:5" x14ac:dyDescent="0.25">
      <c r="B211" s="1"/>
      <c r="C211" s="1"/>
      <c r="D211" s="1"/>
      <c r="E211" s="1" t="s">
        <v>2368</v>
      </c>
    </row>
    <row r="212" spans="2:5" x14ac:dyDescent="0.25">
      <c r="B212" s="1"/>
      <c r="C212" s="1"/>
      <c r="D212" s="1"/>
      <c r="E212" s="1" t="s">
        <v>2299</v>
      </c>
    </row>
    <row r="213" spans="2:5" x14ac:dyDescent="0.25">
      <c r="B213" s="1"/>
      <c r="C213" s="1"/>
      <c r="D213" s="1"/>
      <c r="E213" s="1" t="s">
        <v>2300</v>
      </c>
    </row>
    <row r="214" spans="2:5" x14ac:dyDescent="0.25">
      <c r="B214" s="1"/>
      <c r="C214" s="1"/>
      <c r="D214" s="1"/>
      <c r="E214" s="1" t="s">
        <v>2369</v>
      </c>
    </row>
    <row r="215" spans="2:5" x14ac:dyDescent="0.25">
      <c r="B215" s="1"/>
      <c r="C215" s="1"/>
      <c r="D215" s="1"/>
      <c r="E215" s="1" t="s">
        <v>2301</v>
      </c>
    </row>
    <row r="216" spans="2:5" x14ac:dyDescent="0.25">
      <c r="B216" s="1" t="s">
        <v>813</v>
      </c>
      <c r="C216" s="1"/>
      <c r="D216" s="1"/>
      <c r="E216" s="1"/>
    </row>
    <row r="217" spans="2:5" x14ac:dyDescent="0.25">
      <c r="B217" s="1"/>
      <c r="C217" s="1" t="s">
        <v>813</v>
      </c>
      <c r="D217" s="1"/>
      <c r="E217" s="1"/>
    </row>
    <row r="218" spans="2:5" x14ac:dyDescent="0.25">
      <c r="B218" s="1"/>
      <c r="C218" s="1"/>
      <c r="D218" s="1" t="s">
        <v>723</v>
      </c>
      <c r="E218" s="1"/>
    </row>
    <row r="219" spans="2:5" x14ac:dyDescent="0.25">
      <c r="B219" s="1"/>
      <c r="C219" s="1"/>
      <c r="D219" s="1"/>
      <c r="E219" s="1" t="s">
        <v>1085</v>
      </c>
    </row>
    <row r="220" spans="2:5" x14ac:dyDescent="0.25">
      <c r="B220" s="1"/>
      <c r="C220" s="1"/>
      <c r="D220" s="1"/>
      <c r="E220" s="1" t="s">
        <v>986</v>
      </c>
    </row>
    <row r="221" spans="2:5" x14ac:dyDescent="0.25">
      <c r="B221" s="1"/>
      <c r="C221" s="1"/>
      <c r="D221" s="1"/>
      <c r="E221" s="1" t="s">
        <v>987</v>
      </c>
    </row>
    <row r="222" spans="2:5" x14ac:dyDescent="0.25">
      <c r="B222" s="1"/>
      <c r="C222" s="1"/>
      <c r="D222" s="1"/>
      <c r="E222" s="1" t="s">
        <v>988</v>
      </c>
    </row>
    <row r="223" spans="2:5" x14ac:dyDescent="0.25">
      <c r="B223" s="1"/>
      <c r="C223" s="1"/>
      <c r="D223" s="1"/>
      <c r="E223" s="1" t="s">
        <v>989</v>
      </c>
    </row>
    <row r="224" spans="2:5" x14ac:dyDescent="0.25">
      <c r="B224" s="1"/>
      <c r="C224" s="1"/>
      <c r="D224" s="1"/>
      <c r="E224" s="1" t="s">
        <v>990</v>
      </c>
    </row>
    <row r="225" spans="2:5" x14ac:dyDescent="0.25">
      <c r="B225" s="1"/>
      <c r="C225" s="1"/>
      <c r="D225" s="1"/>
      <c r="E225" s="1" t="s">
        <v>991</v>
      </c>
    </row>
    <row r="226" spans="2:5" x14ac:dyDescent="0.25">
      <c r="B226" s="1"/>
      <c r="C226" s="1"/>
      <c r="D226" s="1"/>
      <c r="E226" s="1" t="s">
        <v>992</v>
      </c>
    </row>
    <row r="227" spans="2:5" x14ac:dyDescent="0.25">
      <c r="B227" s="1"/>
      <c r="C227" s="1"/>
      <c r="D227" s="1"/>
      <c r="E227" s="1" t="s">
        <v>993</v>
      </c>
    </row>
    <row r="228" spans="2:5" x14ac:dyDescent="0.25">
      <c r="B228" s="1" t="s">
        <v>848</v>
      </c>
      <c r="C228" s="1"/>
      <c r="D228" s="1"/>
      <c r="E228" s="1"/>
    </row>
    <row r="229" spans="2:5" x14ac:dyDescent="0.25">
      <c r="B229" s="1"/>
      <c r="C229" s="1" t="s">
        <v>845</v>
      </c>
      <c r="D229" s="1"/>
      <c r="E229" s="1"/>
    </row>
    <row r="230" spans="2:5" x14ac:dyDescent="0.25">
      <c r="B230" s="1"/>
      <c r="C230" s="1"/>
      <c r="D230" s="1" t="s">
        <v>723</v>
      </c>
      <c r="E230" s="1"/>
    </row>
    <row r="231" spans="2:5" x14ac:dyDescent="0.25">
      <c r="B231" s="1"/>
      <c r="C231" s="1"/>
      <c r="D231" s="1"/>
      <c r="E231" s="1" t="s">
        <v>997</v>
      </c>
    </row>
    <row r="232" spans="2:5" x14ac:dyDescent="0.25">
      <c r="B232" s="1"/>
      <c r="C232" s="1"/>
      <c r="D232" s="1"/>
      <c r="E232" s="1" t="s">
        <v>998</v>
      </c>
    </row>
    <row r="233" spans="2:5" x14ac:dyDescent="0.25">
      <c r="B233" s="1"/>
      <c r="C233" s="1"/>
      <c r="D233" s="1"/>
      <c r="E233" s="1" t="s">
        <v>1355</v>
      </c>
    </row>
    <row r="234" spans="2:5" x14ac:dyDescent="0.25">
      <c r="B234" s="1"/>
      <c r="C234" s="1"/>
      <c r="D234" s="1"/>
      <c r="E234" s="1" t="s">
        <v>999</v>
      </c>
    </row>
    <row r="235" spans="2:5" x14ac:dyDescent="0.25">
      <c r="B235" s="1"/>
      <c r="C235" s="1"/>
      <c r="D235" s="1"/>
      <c r="E235" s="1" t="s">
        <v>1000</v>
      </c>
    </row>
    <row r="236" spans="2:5" x14ac:dyDescent="0.25">
      <c r="B236" s="1"/>
      <c r="C236" s="1"/>
      <c r="D236" s="1"/>
      <c r="E236" s="1" t="s">
        <v>1001</v>
      </c>
    </row>
    <row r="237" spans="2:5" x14ac:dyDescent="0.25">
      <c r="B237" s="1"/>
      <c r="C237" s="1"/>
      <c r="D237" s="1"/>
      <c r="E237" s="1" t="s">
        <v>1002</v>
      </c>
    </row>
    <row r="238" spans="2:5" x14ac:dyDescent="0.25">
      <c r="B238" s="1"/>
      <c r="C238" s="1"/>
      <c r="D238" s="1"/>
      <c r="E238" s="1" t="s">
        <v>1003</v>
      </c>
    </row>
    <row r="239" spans="2:5" x14ac:dyDescent="0.25">
      <c r="B239" s="1"/>
      <c r="C239" s="1"/>
      <c r="D239" s="1"/>
      <c r="E239" s="1" t="s">
        <v>1350</v>
      </c>
    </row>
    <row r="240" spans="2:5" x14ac:dyDescent="0.25">
      <c r="B240" s="1"/>
      <c r="C240" s="1"/>
      <c r="D240" s="1"/>
      <c r="E240" s="1" t="s">
        <v>1004</v>
      </c>
    </row>
    <row r="241" spans="2:5" x14ac:dyDescent="0.25">
      <c r="B241" s="1"/>
      <c r="C241" s="1"/>
      <c r="D241" s="1"/>
      <c r="E241" s="1" t="s">
        <v>1005</v>
      </c>
    </row>
    <row r="242" spans="2:5" x14ac:dyDescent="0.25">
      <c r="B242" s="1"/>
      <c r="C242" s="1"/>
      <c r="D242" s="1"/>
      <c r="E242" s="1" t="s">
        <v>1006</v>
      </c>
    </row>
    <row r="243" spans="2:5" x14ac:dyDescent="0.25">
      <c r="B243" s="1"/>
      <c r="C243" s="1"/>
      <c r="D243" s="1"/>
      <c r="E243" s="1" t="s">
        <v>2653</v>
      </c>
    </row>
    <row r="244" spans="2:5" x14ac:dyDescent="0.25">
      <c r="B244" s="1"/>
      <c r="C244" s="1" t="s">
        <v>1546</v>
      </c>
      <c r="D244" s="1"/>
      <c r="E244" s="1"/>
    </row>
    <row r="245" spans="2:5" x14ac:dyDescent="0.25">
      <c r="B245" s="1"/>
      <c r="C245" s="1"/>
      <c r="D245" s="1" t="s">
        <v>723</v>
      </c>
      <c r="E245" s="1"/>
    </row>
    <row r="246" spans="2:5" x14ac:dyDescent="0.25">
      <c r="B246" s="1"/>
      <c r="C246" s="1"/>
      <c r="D246" s="1"/>
      <c r="E246" s="1" t="s">
        <v>1007</v>
      </c>
    </row>
    <row r="247" spans="2:5" x14ac:dyDescent="0.25">
      <c r="B247" s="1"/>
      <c r="C247" s="1"/>
      <c r="D247" s="1"/>
      <c r="E247" s="1" t="s">
        <v>1008</v>
      </c>
    </row>
    <row r="248" spans="2:5" x14ac:dyDescent="0.25">
      <c r="B248" s="1"/>
      <c r="C248" s="1"/>
      <c r="D248" s="1"/>
      <c r="E248" s="1" t="s">
        <v>1009</v>
      </c>
    </row>
    <row r="249" spans="2:5" x14ac:dyDescent="0.25">
      <c r="B249" s="1"/>
      <c r="C249" s="1"/>
      <c r="D249" s="1"/>
      <c r="E249" s="1" t="s">
        <v>1010</v>
      </c>
    </row>
    <row r="250" spans="2:5" x14ac:dyDescent="0.25">
      <c r="B250" s="1"/>
      <c r="C250" s="1"/>
      <c r="D250" s="1"/>
      <c r="E250" s="1" t="s">
        <v>1011</v>
      </c>
    </row>
    <row r="251" spans="2:5" x14ac:dyDescent="0.25">
      <c r="B251" s="1"/>
      <c r="C251" s="1"/>
      <c r="D251" s="1"/>
      <c r="E251" s="1" t="s">
        <v>1357</v>
      </c>
    </row>
    <row r="252" spans="2:5" x14ac:dyDescent="0.25">
      <c r="B252" s="1"/>
      <c r="C252" s="1"/>
      <c r="D252" s="1"/>
      <c r="E252" s="1" t="s">
        <v>1351</v>
      </c>
    </row>
    <row r="253" spans="2:5" x14ac:dyDescent="0.25">
      <c r="B253" s="1"/>
      <c r="C253" s="1"/>
      <c r="D253" s="1"/>
      <c r="E253" s="1" t="s">
        <v>1012</v>
      </c>
    </row>
    <row r="254" spans="2:5" x14ac:dyDescent="0.25">
      <c r="B254" s="1"/>
      <c r="C254" s="1"/>
      <c r="D254" s="1"/>
      <c r="E254" s="1" t="s">
        <v>1013</v>
      </c>
    </row>
    <row r="255" spans="2:5" x14ac:dyDescent="0.25">
      <c r="B255" s="1" t="s">
        <v>814</v>
      </c>
      <c r="C255" s="1"/>
      <c r="D255" s="1"/>
      <c r="E255" s="1"/>
    </row>
    <row r="256" spans="2:5" x14ac:dyDescent="0.25">
      <c r="B256" s="1"/>
      <c r="C256" s="1" t="s">
        <v>814</v>
      </c>
      <c r="D256" s="1"/>
      <c r="E256" s="1"/>
    </row>
    <row r="257" spans="1:5" x14ac:dyDescent="0.25">
      <c r="B257" s="1"/>
      <c r="C257" s="1"/>
      <c r="D257" s="1" t="s">
        <v>723</v>
      </c>
      <c r="E257" s="1"/>
    </row>
    <row r="258" spans="1:5" x14ac:dyDescent="0.25">
      <c r="B258" s="1"/>
      <c r="C258" s="1"/>
      <c r="D258" s="1"/>
      <c r="E258" s="1" t="s">
        <v>994</v>
      </c>
    </row>
    <row r="259" spans="1:5" x14ac:dyDescent="0.25">
      <c r="B259" s="1"/>
      <c r="C259" s="1"/>
      <c r="D259" s="1"/>
      <c r="E259" s="1" t="s">
        <v>995</v>
      </c>
    </row>
    <row r="260" spans="1:5" x14ac:dyDescent="0.25">
      <c r="B260" s="1"/>
      <c r="C260" s="1"/>
      <c r="D260" s="1"/>
      <c r="E260" s="1" t="s">
        <v>996</v>
      </c>
    </row>
    <row r="261" spans="1:5" x14ac:dyDescent="0.25">
      <c r="A261" s="1" t="s">
        <v>805</v>
      </c>
      <c r="B261" s="1"/>
      <c r="C261" s="1"/>
      <c r="D261" s="1"/>
      <c r="E261" s="1"/>
    </row>
    <row r="262" spans="1:5" x14ac:dyDescent="0.25">
      <c r="B262" s="1" t="s">
        <v>850</v>
      </c>
      <c r="C262" s="1"/>
      <c r="D262" s="1"/>
      <c r="E262" s="1"/>
    </row>
    <row r="263" spans="1:5" x14ac:dyDescent="0.25">
      <c r="B263" s="1"/>
      <c r="C263" s="1" t="s">
        <v>846</v>
      </c>
      <c r="D263" s="1"/>
      <c r="E263" s="1"/>
    </row>
    <row r="264" spans="1:5" x14ac:dyDescent="0.25">
      <c r="B264" s="1"/>
      <c r="C264" s="1"/>
      <c r="D264" s="1" t="s">
        <v>723</v>
      </c>
      <c r="E264" s="1"/>
    </row>
    <row r="265" spans="1:5" x14ac:dyDescent="0.25">
      <c r="B265" s="1"/>
      <c r="C265" s="1"/>
      <c r="D265" s="1"/>
      <c r="E265" s="1" t="s">
        <v>2370</v>
      </c>
    </row>
    <row r="266" spans="1:5" x14ac:dyDescent="0.25">
      <c r="B266" s="1"/>
      <c r="C266" s="1"/>
      <c r="D266" s="1"/>
      <c r="E266" s="1" t="s">
        <v>2371</v>
      </c>
    </row>
    <row r="267" spans="1:5" x14ac:dyDescent="0.25">
      <c r="B267" s="1"/>
      <c r="C267" s="1"/>
      <c r="D267" s="1"/>
      <c r="E267" s="1" t="s">
        <v>2372</v>
      </c>
    </row>
    <row r="268" spans="1:5" x14ac:dyDescent="0.25">
      <c r="B268" s="1"/>
      <c r="C268" s="1"/>
      <c r="D268" s="1"/>
      <c r="E268" s="1" t="s">
        <v>1678</v>
      </c>
    </row>
    <row r="269" spans="1:5" x14ac:dyDescent="0.25">
      <c r="B269" s="1"/>
      <c r="C269" s="1"/>
      <c r="D269" s="1" t="s">
        <v>1692</v>
      </c>
      <c r="E269" s="1"/>
    </row>
    <row r="270" spans="1:5" x14ac:dyDescent="0.25">
      <c r="B270" s="1"/>
      <c r="C270" s="1"/>
      <c r="D270" s="1"/>
      <c r="E270" s="1" t="s">
        <v>2302</v>
      </c>
    </row>
    <row r="271" spans="1:5" x14ac:dyDescent="0.25">
      <c r="B271" s="1"/>
      <c r="C271" s="1"/>
      <c r="D271" s="1"/>
      <c r="E271" s="1" t="s">
        <v>2303</v>
      </c>
    </row>
    <row r="272" spans="1:5" x14ac:dyDescent="0.25">
      <c r="B272" s="1"/>
      <c r="C272" s="1"/>
      <c r="D272" s="1"/>
      <c r="E272" s="1" t="s">
        <v>2304</v>
      </c>
    </row>
    <row r="273" spans="2:5" x14ac:dyDescent="0.25">
      <c r="B273" s="1"/>
      <c r="C273" s="1"/>
      <c r="D273" s="1"/>
      <c r="E273" s="1" t="s">
        <v>2305</v>
      </c>
    </row>
    <row r="274" spans="2:5" x14ac:dyDescent="0.25">
      <c r="B274" s="1"/>
      <c r="C274" s="1"/>
      <c r="D274" s="1"/>
      <c r="E274" s="1" t="s">
        <v>2306</v>
      </c>
    </row>
    <row r="275" spans="2:5" x14ac:dyDescent="0.25">
      <c r="B275" s="1"/>
      <c r="C275" s="1"/>
      <c r="D275" s="1"/>
      <c r="E275" s="1" t="s">
        <v>2307</v>
      </c>
    </row>
    <row r="276" spans="2:5" x14ac:dyDescent="0.25">
      <c r="B276" s="1"/>
      <c r="C276" s="1"/>
      <c r="D276" s="1"/>
      <c r="E276" s="1" t="s">
        <v>2308</v>
      </c>
    </row>
    <row r="277" spans="2:5" x14ac:dyDescent="0.25">
      <c r="B277" s="1"/>
      <c r="C277" s="1"/>
      <c r="D277" s="1"/>
      <c r="E277" s="1" t="s">
        <v>2309</v>
      </c>
    </row>
    <row r="278" spans="2:5" x14ac:dyDescent="0.25">
      <c r="B278" s="1"/>
      <c r="C278" s="1"/>
      <c r="D278" s="1"/>
      <c r="E278" s="1" t="s">
        <v>2310</v>
      </c>
    </row>
    <row r="279" spans="2:5" x14ac:dyDescent="0.25">
      <c r="B279" s="1"/>
      <c r="C279" s="1"/>
      <c r="D279" s="1"/>
      <c r="E279" s="1" t="s">
        <v>2311</v>
      </c>
    </row>
    <row r="280" spans="2:5" x14ac:dyDescent="0.25">
      <c r="B280" s="1"/>
      <c r="C280" s="1"/>
      <c r="D280" s="1"/>
      <c r="E280" s="1" t="s">
        <v>2312</v>
      </c>
    </row>
    <row r="281" spans="2:5" x14ac:dyDescent="0.25">
      <c r="B281" s="1"/>
      <c r="C281" s="1"/>
      <c r="D281" s="1"/>
      <c r="E281" s="1" t="s">
        <v>2313</v>
      </c>
    </row>
    <row r="282" spans="2:5" x14ac:dyDescent="0.25">
      <c r="B282" s="1"/>
      <c r="C282" s="1"/>
      <c r="D282" s="1"/>
      <c r="E282" s="1" t="s">
        <v>2314</v>
      </c>
    </row>
    <row r="283" spans="2:5" x14ac:dyDescent="0.25">
      <c r="B283" s="1"/>
      <c r="C283" s="1"/>
      <c r="D283" s="1"/>
      <c r="E283" s="1" t="s">
        <v>2315</v>
      </c>
    </row>
    <row r="284" spans="2:5" x14ac:dyDescent="0.25">
      <c r="B284" s="1"/>
      <c r="C284" s="1"/>
      <c r="D284" s="1"/>
      <c r="E284" s="1" t="s">
        <v>2316</v>
      </c>
    </row>
    <row r="285" spans="2:5" x14ac:dyDescent="0.25">
      <c r="B285" s="1"/>
      <c r="C285" s="1"/>
      <c r="D285" s="1"/>
      <c r="E285" s="1" t="s">
        <v>2317</v>
      </c>
    </row>
    <row r="286" spans="2:5" x14ac:dyDescent="0.25">
      <c r="B286" s="1"/>
      <c r="C286" s="1"/>
      <c r="D286" s="1"/>
      <c r="E286" s="1" t="s">
        <v>2318</v>
      </c>
    </row>
    <row r="287" spans="2:5" x14ac:dyDescent="0.25">
      <c r="B287" s="1"/>
      <c r="C287" s="1"/>
      <c r="D287" s="1"/>
      <c r="E287" s="1" t="s">
        <v>2319</v>
      </c>
    </row>
    <row r="288" spans="2:5" x14ac:dyDescent="0.25">
      <c r="B288" s="1"/>
      <c r="C288" s="1"/>
      <c r="D288" s="1"/>
      <c r="E288" s="1" t="s">
        <v>2320</v>
      </c>
    </row>
    <row r="289" spans="2:5" x14ac:dyDescent="0.25">
      <c r="B289" s="1"/>
      <c r="C289" s="1" t="s">
        <v>815</v>
      </c>
      <c r="D289" s="1"/>
      <c r="E289" s="1"/>
    </row>
    <row r="290" spans="2:5" x14ac:dyDescent="0.25">
      <c r="B290" s="1"/>
      <c r="C290" s="1"/>
      <c r="D290" s="1" t="s">
        <v>723</v>
      </c>
      <c r="E290" s="1"/>
    </row>
    <row r="291" spans="2:5" x14ac:dyDescent="0.25">
      <c r="B291" s="1"/>
      <c r="C291" s="1"/>
      <c r="D291" s="1"/>
      <c r="E291" s="1" t="s">
        <v>1023</v>
      </c>
    </row>
    <row r="292" spans="2:5" x14ac:dyDescent="0.25">
      <c r="B292" s="1"/>
      <c r="C292" s="1"/>
      <c r="D292" s="1"/>
      <c r="E292" s="1" t="s">
        <v>1024</v>
      </c>
    </row>
    <row r="293" spans="2:5" x14ac:dyDescent="0.25">
      <c r="B293" s="1"/>
      <c r="C293" s="1"/>
      <c r="D293" s="1"/>
      <c r="E293" s="1" t="s">
        <v>1536</v>
      </c>
    </row>
    <row r="294" spans="2:5" x14ac:dyDescent="0.25">
      <c r="B294" s="1"/>
      <c r="C294" s="1"/>
      <c r="D294" s="1"/>
      <c r="E294" s="1" t="s">
        <v>1359</v>
      </c>
    </row>
    <row r="295" spans="2:5" x14ac:dyDescent="0.25">
      <c r="B295" s="1"/>
      <c r="C295" s="1"/>
      <c r="D295" s="1"/>
      <c r="E295" s="1" t="s">
        <v>1534</v>
      </c>
    </row>
    <row r="296" spans="2:5" x14ac:dyDescent="0.25">
      <c r="B296" s="1"/>
      <c r="C296" s="1"/>
      <c r="D296" s="1"/>
      <c r="E296" s="1" t="s">
        <v>2373</v>
      </c>
    </row>
    <row r="297" spans="2:5" x14ac:dyDescent="0.25">
      <c r="B297" s="1"/>
      <c r="C297" s="1"/>
      <c r="D297" s="1"/>
      <c r="E297" s="1" t="s">
        <v>2534</v>
      </c>
    </row>
    <row r="298" spans="2:5" x14ac:dyDescent="0.25">
      <c r="B298" s="1" t="s">
        <v>816</v>
      </c>
      <c r="C298" s="1"/>
      <c r="D298" s="1"/>
      <c r="E298" s="1"/>
    </row>
    <row r="299" spans="2:5" x14ac:dyDescent="0.25">
      <c r="B299" s="1"/>
      <c r="C299" s="1" t="s">
        <v>816</v>
      </c>
      <c r="D299" s="1"/>
      <c r="E299" s="1"/>
    </row>
    <row r="300" spans="2:5" x14ac:dyDescent="0.25">
      <c r="B300" s="1"/>
      <c r="C300" s="1"/>
      <c r="D300" s="1" t="s">
        <v>723</v>
      </c>
      <c r="E300" s="1"/>
    </row>
    <row r="301" spans="2:5" x14ac:dyDescent="0.25">
      <c r="B301" s="1"/>
      <c r="C301" s="1"/>
      <c r="D301" s="1"/>
      <c r="E301" s="1" t="s">
        <v>1361</v>
      </c>
    </row>
    <row r="302" spans="2:5" x14ac:dyDescent="0.25">
      <c r="B302" s="1"/>
      <c r="C302" s="1"/>
      <c r="D302" s="1"/>
      <c r="E302" s="1" t="s">
        <v>1679</v>
      </c>
    </row>
    <row r="303" spans="2:5" x14ac:dyDescent="0.25">
      <c r="B303" s="1" t="s">
        <v>817</v>
      </c>
      <c r="C303" s="1"/>
      <c r="D303" s="1"/>
      <c r="E303" s="1"/>
    </row>
    <row r="304" spans="2:5" x14ac:dyDescent="0.25">
      <c r="B304" s="1"/>
      <c r="C304" s="1" t="s">
        <v>817</v>
      </c>
      <c r="D304" s="1"/>
      <c r="E304" s="1"/>
    </row>
    <row r="305" spans="2:5" x14ac:dyDescent="0.25">
      <c r="B305" s="1"/>
      <c r="C305" s="1"/>
      <c r="D305" s="1" t="s">
        <v>723</v>
      </c>
      <c r="E305" s="1"/>
    </row>
    <row r="306" spans="2:5" x14ac:dyDescent="0.25">
      <c r="B306" s="1"/>
      <c r="C306" s="1"/>
      <c r="D306" s="1"/>
      <c r="E306" s="1" t="s">
        <v>1367</v>
      </c>
    </row>
    <row r="307" spans="2:5" x14ac:dyDescent="0.25">
      <c r="B307" s="1"/>
      <c r="C307" s="1"/>
      <c r="D307" s="1"/>
      <c r="E307" s="1" t="s">
        <v>1368</v>
      </c>
    </row>
    <row r="308" spans="2:5" x14ac:dyDescent="0.25">
      <c r="B308" s="1"/>
      <c r="C308" s="1"/>
      <c r="D308" s="1"/>
      <c r="E308" s="1" t="s">
        <v>1369</v>
      </c>
    </row>
    <row r="309" spans="2:5" x14ac:dyDescent="0.25">
      <c r="B309" s="1"/>
      <c r="C309" s="1"/>
      <c r="D309" s="1"/>
      <c r="E309" s="1" t="s">
        <v>1370</v>
      </c>
    </row>
    <row r="310" spans="2:5" x14ac:dyDescent="0.25">
      <c r="B310" s="1"/>
      <c r="C310" s="1"/>
      <c r="D310" s="1"/>
      <c r="E310" s="1" t="s">
        <v>1371</v>
      </c>
    </row>
    <row r="311" spans="2:5" x14ac:dyDescent="0.25">
      <c r="B311" s="1"/>
      <c r="C311" s="1"/>
      <c r="D311" s="1"/>
      <c r="E311" s="1" t="s">
        <v>1490</v>
      </c>
    </row>
    <row r="312" spans="2:5" x14ac:dyDescent="0.25">
      <c r="B312" s="1"/>
      <c r="C312" s="1"/>
      <c r="D312" s="1"/>
      <c r="E312" s="1" t="s">
        <v>1491</v>
      </c>
    </row>
    <row r="313" spans="2:5" x14ac:dyDescent="0.25">
      <c r="B313" s="1"/>
      <c r="C313" s="1"/>
      <c r="D313" s="1"/>
      <c r="E313" s="1" t="s">
        <v>1680</v>
      </c>
    </row>
    <row r="314" spans="2:5" x14ac:dyDescent="0.25">
      <c r="B314" s="1" t="s">
        <v>818</v>
      </c>
      <c r="C314" s="1"/>
      <c r="D314" s="1"/>
      <c r="E314" s="1"/>
    </row>
    <row r="315" spans="2:5" x14ac:dyDescent="0.25">
      <c r="B315" s="1"/>
      <c r="C315" s="1" t="s">
        <v>818</v>
      </c>
      <c r="D315" s="1"/>
      <c r="E315" s="1"/>
    </row>
    <row r="316" spans="2:5" x14ac:dyDescent="0.25">
      <c r="B316" s="1"/>
      <c r="C316" s="1"/>
      <c r="D316" s="1" t="s">
        <v>723</v>
      </c>
      <c r="E316" s="1"/>
    </row>
    <row r="317" spans="2:5" x14ac:dyDescent="0.25">
      <c r="B317" s="1"/>
      <c r="C317" s="1"/>
      <c r="D317" s="1"/>
      <c r="E317" s="1" t="s">
        <v>1374</v>
      </c>
    </row>
    <row r="318" spans="2:5" x14ac:dyDescent="0.25">
      <c r="B318" s="1"/>
      <c r="C318" s="1"/>
      <c r="D318" s="1"/>
      <c r="E318" s="1" t="s">
        <v>1375</v>
      </c>
    </row>
    <row r="319" spans="2:5" x14ac:dyDescent="0.25">
      <c r="B319" s="1" t="s">
        <v>2382</v>
      </c>
      <c r="C319" s="1"/>
      <c r="D319" s="1"/>
      <c r="E319" s="1"/>
    </row>
    <row r="320" spans="2:5" x14ac:dyDescent="0.25">
      <c r="B320" s="1"/>
      <c r="C320" s="1" t="s">
        <v>2382</v>
      </c>
      <c r="D320" s="1"/>
      <c r="E320" s="1"/>
    </row>
    <row r="321" spans="2:5" x14ac:dyDescent="0.25">
      <c r="B321" s="1"/>
      <c r="C321" s="1"/>
      <c r="D321" s="1" t="s">
        <v>723</v>
      </c>
      <c r="E321" s="1"/>
    </row>
    <row r="322" spans="2:5" x14ac:dyDescent="0.25">
      <c r="B322" s="1"/>
      <c r="C322" s="1"/>
      <c r="D322" s="1"/>
      <c r="E322" s="1" t="s">
        <v>1014</v>
      </c>
    </row>
    <row r="323" spans="2:5" x14ac:dyDescent="0.25">
      <c r="B323" s="1"/>
      <c r="C323" s="1"/>
      <c r="D323" s="1"/>
      <c r="E323" s="1" t="s">
        <v>1681</v>
      </c>
    </row>
    <row r="324" spans="2:5" x14ac:dyDescent="0.25">
      <c r="B324" s="1" t="s">
        <v>819</v>
      </c>
      <c r="C324" s="1"/>
      <c r="D324" s="1"/>
      <c r="E324" s="1"/>
    </row>
    <row r="325" spans="2:5" x14ac:dyDescent="0.25">
      <c r="B325" s="1"/>
      <c r="C325" s="1" t="s">
        <v>1525</v>
      </c>
      <c r="D325" s="1"/>
      <c r="E325" s="1"/>
    </row>
    <row r="326" spans="2:5" x14ac:dyDescent="0.25">
      <c r="B326" s="1"/>
      <c r="C326" s="1"/>
      <c r="D326" s="1" t="s">
        <v>723</v>
      </c>
      <c r="E326" s="1"/>
    </row>
    <row r="327" spans="2:5" x14ac:dyDescent="0.25">
      <c r="B327" s="1"/>
      <c r="C327" s="1"/>
      <c r="D327" s="1"/>
      <c r="E327" s="1" t="s">
        <v>1015</v>
      </c>
    </row>
    <row r="328" spans="2:5" x14ac:dyDescent="0.25">
      <c r="B328" s="1"/>
      <c r="C328" s="1"/>
      <c r="D328" s="1"/>
      <c r="E328" s="1" t="s">
        <v>1016</v>
      </c>
    </row>
    <row r="329" spans="2:5" x14ac:dyDescent="0.25">
      <c r="B329" s="1"/>
      <c r="C329" s="1"/>
      <c r="D329" s="1"/>
      <c r="E329" s="1" t="s">
        <v>1017</v>
      </c>
    </row>
    <row r="330" spans="2:5" x14ac:dyDescent="0.25">
      <c r="B330" s="1"/>
      <c r="C330" s="1"/>
      <c r="D330" s="1"/>
      <c r="E330" s="1" t="s">
        <v>1018</v>
      </c>
    </row>
    <row r="331" spans="2:5" x14ac:dyDescent="0.25">
      <c r="B331" s="1"/>
      <c r="C331" s="1"/>
      <c r="D331" s="1"/>
      <c r="E331" s="1" t="s">
        <v>1019</v>
      </c>
    </row>
    <row r="332" spans="2:5" x14ac:dyDescent="0.25">
      <c r="B332" s="1"/>
      <c r="C332" s="1"/>
      <c r="D332" s="1"/>
      <c r="E332" s="1" t="s">
        <v>1020</v>
      </c>
    </row>
    <row r="333" spans="2:5" x14ac:dyDescent="0.25">
      <c r="B333" s="1"/>
      <c r="C333" s="1"/>
      <c r="D333" s="1"/>
      <c r="E333" s="1" t="s">
        <v>1021</v>
      </c>
    </row>
    <row r="334" spans="2:5" x14ac:dyDescent="0.25">
      <c r="B334" s="1"/>
      <c r="C334" s="1"/>
      <c r="D334" s="1"/>
      <c r="E334" s="1" t="s">
        <v>1022</v>
      </c>
    </row>
    <row r="335" spans="2:5" x14ac:dyDescent="0.25">
      <c r="B335" s="1"/>
      <c r="C335" s="1"/>
      <c r="D335" s="1"/>
      <c r="E335" s="1" t="s">
        <v>1527</v>
      </c>
    </row>
    <row r="336" spans="2:5" x14ac:dyDescent="0.25">
      <c r="B336" s="1"/>
      <c r="C336" s="1"/>
      <c r="D336" s="1"/>
      <c r="E336" s="1" t="s">
        <v>2961</v>
      </c>
    </row>
    <row r="337" spans="1:5" x14ac:dyDescent="0.25">
      <c r="B337" s="1"/>
      <c r="C337" s="1"/>
      <c r="D337" s="1"/>
      <c r="E337" s="1" t="s">
        <v>1682</v>
      </c>
    </row>
    <row r="338" spans="1:5" x14ac:dyDescent="0.25">
      <c r="B338" s="1"/>
      <c r="C338" s="1" t="s">
        <v>1526</v>
      </c>
      <c r="D338" s="1"/>
      <c r="E338" s="1"/>
    </row>
    <row r="339" spans="1:5" x14ac:dyDescent="0.25">
      <c r="B339" s="1"/>
      <c r="C339" s="1"/>
      <c r="D339" s="1" t="s">
        <v>723</v>
      </c>
      <c r="E339" s="1"/>
    </row>
    <row r="340" spans="1:5" x14ac:dyDescent="0.25">
      <c r="B340" s="1"/>
      <c r="C340" s="1"/>
      <c r="D340" s="1"/>
      <c r="E340" s="1" t="s">
        <v>459</v>
      </c>
    </row>
    <row r="341" spans="1:5" x14ac:dyDescent="0.25">
      <c r="B341" s="1"/>
      <c r="C341" s="1"/>
      <c r="D341" s="1"/>
      <c r="E341" s="1" t="s">
        <v>1528</v>
      </c>
    </row>
    <row r="342" spans="1:5" x14ac:dyDescent="0.25">
      <c r="B342" s="1"/>
      <c r="C342" s="1"/>
      <c r="D342" s="1"/>
      <c r="E342" s="1" t="s">
        <v>1529</v>
      </c>
    </row>
    <row r="343" spans="1:5" x14ac:dyDescent="0.25">
      <c r="B343" s="1"/>
      <c r="C343" s="1"/>
      <c r="D343" s="1"/>
      <c r="E343" s="1" t="s">
        <v>1530</v>
      </c>
    </row>
    <row r="344" spans="1:5" x14ac:dyDescent="0.25">
      <c r="B344" s="1"/>
      <c r="C344" s="1"/>
      <c r="D344" s="1"/>
      <c r="E344" s="1" t="s">
        <v>1531</v>
      </c>
    </row>
    <row r="345" spans="1:5" x14ac:dyDescent="0.25">
      <c r="B345" s="1"/>
      <c r="C345" s="1"/>
      <c r="D345" s="1"/>
      <c r="E345" s="1" t="s">
        <v>1532</v>
      </c>
    </row>
    <row r="346" spans="1:5" x14ac:dyDescent="0.25">
      <c r="B346" s="1" t="s">
        <v>2381</v>
      </c>
      <c r="C346" s="1"/>
      <c r="D346" s="1"/>
      <c r="E346" s="1"/>
    </row>
    <row r="347" spans="1:5" x14ac:dyDescent="0.25">
      <c r="B347" s="1"/>
      <c r="C347" s="1" t="s">
        <v>2381</v>
      </c>
      <c r="D347" s="1"/>
      <c r="E347" s="1"/>
    </row>
    <row r="348" spans="1:5" x14ac:dyDescent="0.25">
      <c r="B348" s="1"/>
      <c r="C348" s="1"/>
      <c r="D348" s="1" t="s">
        <v>723</v>
      </c>
      <c r="E348" s="1"/>
    </row>
    <row r="349" spans="1:5" x14ac:dyDescent="0.25">
      <c r="B349" s="1"/>
      <c r="C349" s="1"/>
      <c r="D349" s="1"/>
      <c r="E349" s="1" t="s">
        <v>2384</v>
      </c>
    </row>
    <row r="350" spans="1:5" x14ac:dyDescent="0.25">
      <c r="B350" s="1"/>
      <c r="C350" s="1"/>
      <c r="D350" s="1"/>
      <c r="E350" s="1" t="s">
        <v>2385</v>
      </c>
    </row>
    <row r="351" spans="1:5" x14ac:dyDescent="0.25">
      <c r="A351" s="1" t="s">
        <v>806</v>
      </c>
      <c r="B351" s="1"/>
      <c r="C351" s="1"/>
      <c r="D351" s="1"/>
      <c r="E351" s="1"/>
    </row>
    <row r="352" spans="1:5" x14ac:dyDescent="0.25">
      <c r="B352" s="1" t="s">
        <v>2559</v>
      </c>
      <c r="C352" s="1"/>
      <c r="D352" s="1"/>
      <c r="E352" s="1"/>
    </row>
    <row r="353" spans="1:5" x14ac:dyDescent="0.25">
      <c r="B353" s="1"/>
      <c r="C353" s="1" t="s">
        <v>2559</v>
      </c>
      <c r="D353" s="1"/>
      <c r="E353" s="1"/>
    </row>
    <row r="354" spans="1:5" x14ac:dyDescent="0.25">
      <c r="B354" s="1"/>
      <c r="C354" s="1"/>
      <c r="D354" s="1" t="s">
        <v>723</v>
      </c>
      <c r="E354" s="1"/>
    </row>
    <row r="355" spans="1:5" x14ac:dyDescent="0.25">
      <c r="B355" s="1"/>
      <c r="C355" s="1"/>
      <c r="D355" s="1"/>
      <c r="E355" s="1" t="s">
        <v>1025</v>
      </c>
    </row>
    <row r="356" spans="1:5" x14ac:dyDescent="0.25">
      <c r="B356" s="1" t="s">
        <v>851</v>
      </c>
      <c r="C356" s="1"/>
      <c r="D356" s="1"/>
      <c r="E356" s="1"/>
    </row>
    <row r="357" spans="1:5" x14ac:dyDescent="0.25">
      <c r="B357" s="1"/>
      <c r="C357" s="1" t="s">
        <v>851</v>
      </c>
      <c r="D357" s="1"/>
      <c r="E357" s="1"/>
    </row>
    <row r="358" spans="1:5" x14ac:dyDescent="0.25">
      <c r="B358" s="1"/>
      <c r="C358" s="1"/>
      <c r="D358" s="1" t="s">
        <v>723</v>
      </c>
      <c r="E358" s="1"/>
    </row>
    <row r="359" spans="1:5" x14ac:dyDescent="0.25">
      <c r="B359" s="1"/>
      <c r="C359" s="1"/>
      <c r="D359" s="1"/>
      <c r="E359" s="1" t="s">
        <v>1026</v>
      </c>
    </row>
    <row r="360" spans="1:5" x14ac:dyDescent="0.25">
      <c r="B360" s="1" t="s">
        <v>852</v>
      </c>
      <c r="C360" s="1"/>
      <c r="D360" s="1"/>
      <c r="E360" s="1"/>
    </row>
    <row r="361" spans="1:5" x14ac:dyDescent="0.25">
      <c r="B361" s="1"/>
      <c r="C361" s="1" t="s">
        <v>852</v>
      </c>
      <c r="D361" s="1"/>
      <c r="E361" s="1"/>
    </row>
    <row r="362" spans="1:5" x14ac:dyDescent="0.25">
      <c r="B362" s="1"/>
      <c r="C362" s="1"/>
      <c r="D362" s="1" t="s">
        <v>723</v>
      </c>
      <c r="E362" s="1"/>
    </row>
    <row r="363" spans="1:5" x14ac:dyDescent="0.25">
      <c r="B363" s="1"/>
      <c r="C363" s="1"/>
      <c r="D363" s="1"/>
      <c r="E363" s="1" t="s">
        <v>1948</v>
      </c>
    </row>
    <row r="364" spans="1:5" x14ac:dyDescent="0.25">
      <c r="A364" s="1" t="s">
        <v>807</v>
      </c>
      <c r="B364" s="1"/>
      <c r="C364" s="1"/>
      <c r="D364" s="1"/>
      <c r="E364" s="1"/>
    </row>
    <row r="365" spans="1:5" x14ac:dyDescent="0.25">
      <c r="B365" s="1" t="s">
        <v>820</v>
      </c>
      <c r="C365" s="1"/>
      <c r="D365" s="1"/>
      <c r="E365" s="1"/>
    </row>
    <row r="366" spans="1:5" x14ac:dyDescent="0.25">
      <c r="B366" s="1"/>
      <c r="C366" s="1" t="s">
        <v>2535</v>
      </c>
      <c r="D366" s="1"/>
      <c r="E366" s="1"/>
    </row>
    <row r="367" spans="1:5" x14ac:dyDescent="0.25">
      <c r="B367" s="1"/>
      <c r="C367" s="1"/>
      <c r="D367" s="1" t="s">
        <v>723</v>
      </c>
      <c r="E367" s="1"/>
    </row>
    <row r="368" spans="1:5" x14ac:dyDescent="0.25">
      <c r="B368" s="1"/>
      <c r="C368" s="1"/>
      <c r="D368" s="1"/>
      <c r="E368" s="1" t="s">
        <v>1683</v>
      </c>
    </row>
    <row r="369" spans="2:5" x14ac:dyDescent="0.25">
      <c r="B369" s="1"/>
      <c r="C369" s="1" t="s">
        <v>820</v>
      </c>
      <c r="D369" s="1"/>
      <c r="E369" s="1"/>
    </row>
    <row r="370" spans="2:5" x14ac:dyDescent="0.25">
      <c r="B370" s="1"/>
      <c r="C370" s="1"/>
      <c r="D370" s="1" t="s">
        <v>723</v>
      </c>
      <c r="E370" s="1"/>
    </row>
    <row r="371" spans="2:5" x14ac:dyDescent="0.25">
      <c r="B371" s="1"/>
      <c r="C371" s="1"/>
      <c r="D371" s="1"/>
      <c r="E371" s="1" t="s">
        <v>1382</v>
      </c>
    </row>
    <row r="372" spans="2:5" x14ac:dyDescent="0.25">
      <c r="B372" s="1"/>
      <c r="C372" s="1"/>
      <c r="D372" s="1"/>
      <c r="E372" s="1" t="s">
        <v>1383</v>
      </c>
    </row>
    <row r="373" spans="2:5" x14ac:dyDescent="0.25">
      <c r="B373" s="1"/>
      <c r="C373" s="1"/>
      <c r="D373" s="1"/>
      <c r="E373" s="1" t="s">
        <v>1384</v>
      </c>
    </row>
    <row r="374" spans="2:5" x14ac:dyDescent="0.25">
      <c r="B374" s="1"/>
      <c r="C374" s="1"/>
      <c r="D374" s="1"/>
      <c r="E374" s="1" t="s">
        <v>1385</v>
      </c>
    </row>
    <row r="375" spans="2:5" x14ac:dyDescent="0.25">
      <c r="B375" s="1"/>
      <c r="C375" s="1"/>
      <c r="D375" s="1"/>
      <c r="E375" s="1" t="s">
        <v>1386</v>
      </c>
    </row>
    <row r="376" spans="2:5" x14ac:dyDescent="0.25">
      <c r="B376" s="1"/>
      <c r="C376" s="1"/>
      <c r="D376" s="1"/>
      <c r="E376" s="1" t="s">
        <v>1578</v>
      </c>
    </row>
    <row r="377" spans="2:5" x14ac:dyDescent="0.25">
      <c r="B377" s="1"/>
      <c r="C377" s="1"/>
      <c r="D377" s="1"/>
      <c r="E377" s="1" t="s">
        <v>1698</v>
      </c>
    </row>
    <row r="378" spans="2:5" x14ac:dyDescent="0.25">
      <c r="B378" s="1" t="s">
        <v>821</v>
      </c>
      <c r="C378" s="1"/>
      <c r="D378" s="1"/>
      <c r="E378" s="1"/>
    </row>
    <row r="379" spans="2:5" x14ac:dyDescent="0.25">
      <c r="B379" s="1"/>
      <c r="C379" s="1" t="s">
        <v>2536</v>
      </c>
      <c r="D379" s="1"/>
      <c r="E379" s="1"/>
    </row>
    <row r="380" spans="2:5" x14ac:dyDescent="0.25">
      <c r="B380" s="1"/>
      <c r="C380" s="1"/>
      <c r="D380" s="1" t="s">
        <v>723</v>
      </c>
      <c r="E380" s="1"/>
    </row>
    <row r="381" spans="2:5" x14ac:dyDescent="0.25">
      <c r="B381" s="1"/>
      <c r="C381" s="1"/>
      <c r="D381" s="1"/>
      <c r="E381" s="1" t="s">
        <v>1684</v>
      </c>
    </row>
    <row r="382" spans="2:5" x14ac:dyDescent="0.25">
      <c r="B382" s="1"/>
      <c r="C382" s="1" t="s">
        <v>821</v>
      </c>
      <c r="D382" s="1"/>
      <c r="E382" s="1"/>
    </row>
    <row r="383" spans="2:5" x14ac:dyDescent="0.25">
      <c r="B383" s="1"/>
      <c r="C383" s="1"/>
      <c r="D383" s="1" t="s">
        <v>723</v>
      </c>
      <c r="E383" s="1"/>
    </row>
    <row r="384" spans="2:5" x14ac:dyDescent="0.25">
      <c r="B384" s="1"/>
      <c r="C384" s="1"/>
      <c r="D384" s="1"/>
      <c r="E384" s="1" t="s">
        <v>1027</v>
      </c>
    </row>
    <row r="385" spans="2:5" x14ac:dyDescent="0.25">
      <c r="B385" s="1"/>
      <c r="C385" s="1"/>
      <c r="D385" s="1"/>
      <c r="E385" s="1" t="s">
        <v>1028</v>
      </c>
    </row>
    <row r="386" spans="2:5" x14ac:dyDescent="0.25">
      <c r="B386" s="1"/>
      <c r="C386" s="1"/>
      <c r="D386" s="1"/>
      <c r="E386" s="1" t="s">
        <v>1029</v>
      </c>
    </row>
    <row r="387" spans="2:5" x14ac:dyDescent="0.25">
      <c r="B387" s="1"/>
      <c r="C387" s="1"/>
      <c r="D387" s="1"/>
      <c r="E387" s="1" t="s">
        <v>1030</v>
      </c>
    </row>
    <row r="388" spans="2:5" x14ac:dyDescent="0.25">
      <c r="B388" s="1"/>
      <c r="C388" s="1"/>
      <c r="D388" s="1"/>
      <c r="E388" s="1" t="s">
        <v>1539</v>
      </c>
    </row>
    <row r="389" spans="2:5" x14ac:dyDescent="0.25">
      <c r="B389" s="1" t="s">
        <v>822</v>
      </c>
      <c r="C389" s="1"/>
      <c r="D389" s="1"/>
      <c r="E389" s="1"/>
    </row>
    <row r="390" spans="2:5" x14ac:dyDescent="0.25">
      <c r="B390" s="1"/>
      <c r="C390" s="1" t="s">
        <v>2539</v>
      </c>
      <c r="D390" s="1"/>
      <c r="E390" s="1"/>
    </row>
    <row r="391" spans="2:5" x14ac:dyDescent="0.25">
      <c r="B391" s="1"/>
      <c r="C391" s="1"/>
      <c r="D391" s="1" t="s">
        <v>723</v>
      </c>
      <c r="E391" s="1"/>
    </row>
    <row r="392" spans="2:5" x14ac:dyDescent="0.25">
      <c r="B392" s="1"/>
      <c r="C392" s="1"/>
      <c r="D392" s="1"/>
      <c r="E392" s="1" t="s">
        <v>1685</v>
      </c>
    </row>
    <row r="393" spans="2:5" x14ac:dyDescent="0.25">
      <c r="B393" s="1"/>
      <c r="C393" s="1" t="s">
        <v>1524</v>
      </c>
      <c r="D393" s="1"/>
      <c r="E393" s="1"/>
    </row>
    <row r="394" spans="2:5" x14ac:dyDescent="0.25">
      <c r="B394" s="1"/>
      <c r="C394" s="1"/>
      <c r="D394" s="1" t="s">
        <v>723</v>
      </c>
      <c r="E394" s="1"/>
    </row>
    <row r="395" spans="2:5" x14ac:dyDescent="0.25">
      <c r="B395" s="1"/>
      <c r="C395" s="1"/>
      <c r="D395" s="1"/>
      <c r="E395" s="1" t="s">
        <v>482</v>
      </c>
    </row>
    <row r="396" spans="2:5" x14ac:dyDescent="0.25">
      <c r="B396" s="1"/>
      <c r="C396" s="1"/>
      <c r="D396" s="1"/>
      <c r="E396" s="1" t="s">
        <v>1031</v>
      </c>
    </row>
    <row r="397" spans="2:5" x14ac:dyDescent="0.25">
      <c r="B397" s="1"/>
      <c r="C397" s="1"/>
      <c r="D397" s="1"/>
      <c r="E397" s="1" t="s">
        <v>1032</v>
      </c>
    </row>
    <row r="398" spans="2:5" x14ac:dyDescent="0.25">
      <c r="B398" s="1"/>
      <c r="C398" s="1"/>
      <c r="D398" s="1"/>
      <c r="E398" s="1" t="s">
        <v>1033</v>
      </c>
    </row>
    <row r="399" spans="2:5" x14ac:dyDescent="0.25">
      <c r="B399" s="1"/>
      <c r="C399" s="1"/>
      <c r="D399" s="1"/>
      <c r="E399" s="1" t="s">
        <v>1432</v>
      </c>
    </row>
    <row r="400" spans="2:5" x14ac:dyDescent="0.25">
      <c r="B400" s="1"/>
      <c r="C400" s="1"/>
      <c r="D400" s="1"/>
      <c r="E400" s="1" t="s">
        <v>1548</v>
      </c>
    </row>
    <row r="401" spans="2:5" x14ac:dyDescent="0.25">
      <c r="B401" s="1"/>
      <c r="C401" s="1"/>
      <c r="D401" s="1"/>
      <c r="E401" s="1" t="s">
        <v>1549</v>
      </c>
    </row>
    <row r="402" spans="2:5" x14ac:dyDescent="0.25">
      <c r="B402" s="1"/>
      <c r="C402" s="1"/>
      <c r="D402" s="1"/>
      <c r="E402" s="1" t="s">
        <v>1550</v>
      </c>
    </row>
    <row r="403" spans="2:5" x14ac:dyDescent="0.25">
      <c r="B403" s="1"/>
      <c r="C403" s="1"/>
      <c r="D403" s="1"/>
      <c r="E403" s="1" t="s">
        <v>1551</v>
      </c>
    </row>
    <row r="404" spans="2:5" x14ac:dyDescent="0.25">
      <c r="B404" s="1"/>
      <c r="C404" s="1"/>
      <c r="D404" s="1"/>
      <c r="E404" s="1" t="s">
        <v>1552</v>
      </c>
    </row>
    <row r="405" spans="2:5" x14ac:dyDescent="0.25">
      <c r="B405" s="1"/>
      <c r="C405" s="1"/>
      <c r="D405" s="1"/>
      <c r="E405" s="1" t="s">
        <v>1553</v>
      </c>
    </row>
    <row r="406" spans="2:5" x14ac:dyDescent="0.25">
      <c r="B406" s="1"/>
      <c r="C406" s="1"/>
      <c r="D406" s="1"/>
      <c r="E406" s="1" t="s">
        <v>2183</v>
      </c>
    </row>
    <row r="407" spans="2:5" x14ac:dyDescent="0.25">
      <c r="B407" s="1"/>
      <c r="C407" s="1"/>
      <c r="D407" s="1"/>
      <c r="E407" s="1" t="s">
        <v>2184</v>
      </c>
    </row>
    <row r="408" spans="2:5" x14ac:dyDescent="0.25">
      <c r="B408" s="1"/>
      <c r="C408" s="1"/>
      <c r="D408" s="1"/>
      <c r="E408" s="1" t="s">
        <v>2185</v>
      </c>
    </row>
    <row r="409" spans="2:5" x14ac:dyDescent="0.25">
      <c r="B409" s="1"/>
      <c r="C409" s="1" t="s">
        <v>1518</v>
      </c>
      <c r="D409" s="1"/>
      <c r="E409" s="1"/>
    </row>
    <row r="410" spans="2:5" x14ac:dyDescent="0.25">
      <c r="B410" s="1"/>
      <c r="C410" s="1"/>
      <c r="D410" s="1" t="s">
        <v>723</v>
      </c>
      <c r="E410" s="1"/>
    </row>
    <row r="411" spans="2:5" x14ac:dyDescent="0.25">
      <c r="B411" s="1"/>
      <c r="C411" s="1"/>
      <c r="D411" s="1"/>
      <c r="E411" s="1" t="s">
        <v>1520</v>
      </c>
    </row>
    <row r="412" spans="2:5" x14ac:dyDescent="0.25">
      <c r="B412" s="1"/>
      <c r="C412" s="1"/>
      <c r="D412" s="1"/>
      <c r="E412" s="1" t="s">
        <v>1521</v>
      </c>
    </row>
    <row r="413" spans="2:5" x14ac:dyDescent="0.25">
      <c r="B413" s="1"/>
      <c r="C413" s="1"/>
      <c r="D413" s="1"/>
      <c r="E413" s="1" t="s">
        <v>1522</v>
      </c>
    </row>
    <row r="414" spans="2:5" x14ac:dyDescent="0.25">
      <c r="B414" s="1"/>
      <c r="C414" s="1"/>
      <c r="D414" s="1"/>
      <c r="E414" s="1" t="s">
        <v>1523</v>
      </c>
    </row>
    <row r="415" spans="2:5" x14ac:dyDescent="0.25">
      <c r="B415" s="1" t="s">
        <v>823</v>
      </c>
      <c r="C415" s="1"/>
      <c r="D415" s="1"/>
      <c r="E415" s="1"/>
    </row>
    <row r="416" spans="2:5" x14ac:dyDescent="0.25">
      <c r="B416" s="1"/>
      <c r="C416" s="1" t="s">
        <v>2540</v>
      </c>
      <c r="D416" s="1"/>
      <c r="E416" s="1"/>
    </row>
    <row r="417" spans="2:5" x14ac:dyDescent="0.25">
      <c r="B417" s="1"/>
      <c r="C417" s="1"/>
      <c r="D417" s="1" t="s">
        <v>723</v>
      </c>
      <c r="E417" s="1"/>
    </row>
    <row r="418" spans="2:5" x14ac:dyDescent="0.25">
      <c r="B418" s="1"/>
      <c r="C418" s="1"/>
      <c r="D418" s="1"/>
      <c r="E418" s="1" t="s">
        <v>1686</v>
      </c>
    </row>
    <row r="419" spans="2:5" x14ac:dyDescent="0.25">
      <c r="B419" s="1"/>
      <c r="C419" s="1" t="s">
        <v>823</v>
      </c>
      <c r="D419" s="1"/>
      <c r="E419" s="1"/>
    </row>
    <row r="420" spans="2:5" x14ac:dyDescent="0.25">
      <c r="B420" s="1"/>
      <c r="C420" s="1"/>
      <c r="D420" s="1" t="s">
        <v>723</v>
      </c>
      <c r="E420" s="1"/>
    </row>
    <row r="421" spans="2:5" x14ac:dyDescent="0.25">
      <c r="B421" s="1"/>
      <c r="C421" s="1"/>
      <c r="D421" s="1"/>
      <c r="E421" s="1" t="s">
        <v>1394</v>
      </c>
    </row>
    <row r="422" spans="2:5" x14ac:dyDescent="0.25">
      <c r="B422" s="1" t="s">
        <v>824</v>
      </c>
      <c r="C422" s="1"/>
      <c r="D422" s="1"/>
      <c r="E422" s="1"/>
    </row>
    <row r="423" spans="2:5" x14ac:dyDescent="0.25">
      <c r="B423" s="1"/>
      <c r="C423" s="1" t="s">
        <v>2541</v>
      </c>
      <c r="D423" s="1"/>
      <c r="E423" s="1"/>
    </row>
    <row r="424" spans="2:5" x14ac:dyDescent="0.25">
      <c r="B424" s="1"/>
      <c r="C424" s="1"/>
      <c r="D424" s="1" t="s">
        <v>723</v>
      </c>
      <c r="E424" s="1"/>
    </row>
    <row r="425" spans="2:5" x14ac:dyDescent="0.25">
      <c r="B425" s="1"/>
      <c r="C425" s="1"/>
      <c r="D425" s="1"/>
      <c r="E425" s="1" t="s">
        <v>1687</v>
      </c>
    </row>
    <row r="426" spans="2:5" x14ac:dyDescent="0.25">
      <c r="B426" s="1"/>
      <c r="C426" s="1" t="s">
        <v>824</v>
      </c>
      <c r="D426" s="1"/>
      <c r="E426" s="1"/>
    </row>
    <row r="427" spans="2:5" x14ac:dyDescent="0.25">
      <c r="B427" s="1"/>
      <c r="C427" s="1"/>
      <c r="D427" s="1" t="s">
        <v>723</v>
      </c>
      <c r="E427" s="1"/>
    </row>
    <row r="428" spans="2:5" x14ac:dyDescent="0.25">
      <c r="B428" s="1"/>
      <c r="C428" s="1"/>
      <c r="D428" s="1"/>
      <c r="E428" s="1" t="s">
        <v>1410</v>
      </c>
    </row>
    <row r="429" spans="2:5" x14ac:dyDescent="0.25">
      <c r="B429" s="1"/>
      <c r="C429" s="1"/>
      <c r="D429" s="1"/>
      <c r="E429" s="1" t="s">
        <v>1411</v>
      </c>
    </row>
    <row r="430" spans="2:5" x14ac:dyDescent="0.25">
      <c r="B430" s="1"/>
      <c r="C430" s="1"/>
      <c r="D430" s="1"/>
      <c r="E430" s="1" t="s">
        <v>1412</v>
      </c>
    </row>
    <row r="431" spans="2:5" x14ac:dyDescent="0.25">
      <c r="B431" s="1"/>
      <c r="C431" s="1"/>
      <c r="D431" s="1"/>
      <c r="E431" s="1" t="s">
        <v>1413</v>
      </c>
    </row>
    <row r="432" spans="2:5" x14ac:dyDescent="0.25">
      <c r="B432" s="1"/>
      <c r="C432" s="1"/>
      <c r="D432" s="1"/>
      <c r="E432" s="1" t="s">
        <v>1414</v>
      </c>
    </row>
    <row r="433" spans="2:5" x14ac:dyDescent="0.25">
      <c r="B433" s="1"/>
      <c r="C433" s="1"/>
      <c r="D433" s="1"/>
      <c r="E433" s="1" t="s">
        <v>1415</v>
      </c>
    </row>
    <row r="434" spans="2:5" x14ac:dyDescent="0.25">
      <c r="B434" s="1"/>
      <c r="C434" s="1"/>
      <c r="D434" s="1"/>
      <c r="E434" s="1" t="s">
        <v>1416</v>
      </c>
    </row>
    <row r="435" spans="2:5" x14ac:dyDescent="0.25">
      <c r="B435" s="1"/>
      <c r="C435" s="1"/>
      <c r="D435" s="1"/>
      <c r="E435" s="1" t="s">
        <v>1417</v>
      </c>
    </row>
    <row r="436" spans="2:5" x14ac:dyDescent="0.25">
      <c r="B436" s="1"/>
      <c r="C436" s="1"/>
      <c r="D436" s="1"/>
      <c r="E436" s="1" t="s">
        <v>1418</v>
      </c>
    </row>
    <row r="437" spans="2:5" x14ac:dyDescent="0.25">
      <c r="B437" s="1"/>
      <c r="C437" s="1"/>
      <c r="D437" s="1"/>
      <c r="E437" s="1" t="s">
        <v>1419</v>
      </c>
    </row>
    <row r="438" spans="2:5" x14ac:dyDescent="0.25">
      <c r="B438" s="1"/>
      <c r="C438" s="1"/>
      <c r="D438" s="1"/>
      <c r="E438" s="1" t="s">
        <v>1420</v>
      </c>
    </row>
    <row r="439" spans="2:5" x14ac:dyDescent="0.25">
      <c r="B439" s="1"/>
      <c r="C439" s="1"/>
      <c r="D439" s="1"/>
      <c r="E439" s="1" t="s">
        <v>1421</v>
      </c>
    </row>
    <row r="440" spans="2:5" x14ac:dyDescent="0.25">
      <c r="B440" s="1"/>
      <c r="C440" s="1"/>
      <c r="D440" s="1"/>
      <c r="E440" s="1" t="s">
        <v>1422</v>
      </c>
    </row>
    <row r="441" spans="2:5" x14ac:dyDescent="0.25">
      <c r="B441" s="1"/>
      <c r="C441" s="1"/>
      <c r="D441" s="1"/>
      <c r="E441" s="1" t="s">
        <v>1423</v>
      </c>
    </row>
    <row r="442" spans="2:5" x14ac:dyDescent="0.25">
      <c r="B442" s="1"/>
      <c r="C442" s="1"/>
      <c r="D442" s="1"/>
      <c r="E442" s="1" t="s">
        <v>1424</v>
      </c>
    </row>
    <row r="443" spans="2:5" x14ac:dyDescent="0.25">
      <c r="B443" s="1"/>
      <c r="C443" s="1"/>
      <c r="D443" s="1"/>
      <c r="E443" s="1" t="s">
        <v>1425</v>
      </c>
    </row>
    <row r="444" spans="2:5" x14ac:dyDescent="0.25">
      <c r="B444" s="1" t="s">
        <v>2735</v>
      </c>
      <c r="C444" s="1"/>
      <c r="D444" s="1"/>
      <c r="E444" s="1"/>
    </row>
    <row r="445" spans="2:5" x14ac:dyDescent="0.25">
      <c r="B445" s="1"/>
      <c r="C445" s="1" t="s">
        <v>2735</v>
      </c>
      <c r="D445" s="1"/>
      <c r="E445" s="1"/>
    </row>
    <row r="446" spans="2:5" x14ac:dyDescent="0.25">
      <c r="B446" s="1"/>
      <c r="C446" s="1"/>
      <c r="D446" s="1" t="s">
        <v>723</v>
      </c>
      <c r="E446" s="1"/>
    </row>
    <row r="447" spans="2:5" x14ac:dyDescent="0.25">
      <c r="B447" s="1"/>
      <c r="C447" s="1"/>
      <c r="D447" s="1"/>
      <c r="E447" s="1" t="s">
        <v>2854</v>
      </c>
    </row>
    <row r="448" spans="2:5" x14ac:dyDescent="0.25">
      <c r="B448" s="1"/>
      <c r="C448" s="1"/>
      <c r="D448" s="1"/>
      <c r="E448" s="1" t="s">
        <v>2744</v>
      </c>
    </row>
    <row r="449" spans="2:5" x14ac:dyDescent="0.25">
      <c r="B449" s="1"/>
      <c r="C449" s="1"/>
      <c r="D449" s="1"/>
      <c r="E449" s="1" t="s">
        <v>2736</v>
      </c>
    </row>
    <row r="450" spans="2:5" x14ac:dyDescent="0.25">
      <c r="B450" s="1"/>
      <c r="C450" s="1"/>
      <c r="D450" s="1"/>
      <c r="E450" s="1" t="s">
        <v>2737</v>
      </c>
    </row>
    <row r="451" spans="2:5" x14ac:dyDescent="0.25">
      <c r="B451" s="1" t="s">
        <v>554</v>
      </c>
      <c r="C451" s="1"/>
      <c r="D451" s="1"/>
      <c r="E451" s="1"/>
    </row>
    <row r="452" spans="2:5" x14ac:dyDescent="0.25">
      <c r="B452" s="1"/>
      <c r="C452" s="1" t="s">
        <v>2542</v>
      </c>
      <c r="D452" s="1"/>
      <c r="E452" s="1"/>
    </row>
    <row r="453" spans="2:5" x14ac:dyDescent="0.25">
      <c r="B453" s="1"/>
      <c r="C453" s="1"/>
      <c r="D453" s="1" t="s">
        <v>723</v>
      </c>
      <c r="E453" s="1"/>
    </row>
    <row r="454" spans="2:5" x14ac:dyDescent="0.25">
      <c r="B454" s="1"/>
      <c r="C454" s="1"/>
      <c r="D454" s="1"/>
      <c r="E454" s="1" t="s">
        <v>1688</v>
      </c>
    </row>
    <row r="455" spans="2:5" x14ac:dyDescent="0.25">
      <c r="B455" s="1"/>
      <c r="C455" s="1" t="s">
        <v>1151</v>
      </c>
      <c r="D455" s="1"/>
      <c r="E455" s="1"/>
    </row>
    <row r="456" spans="2:5" x14ac:dyDescent="0.25">
      <c r="B456" s="1"/>
      <c r="C456" s="1"/>
      <c r="D456" s="1" t="s">
        <v>723</v>
      </c>
      <c r="E456" s="1"/>
    </row>
    <row r="457" spans="2:5" x14ac:dyDescent="0.25">
      <c r="B457" s="1"/>
      <c r="C457" s="1"/>
      <c r="D457" s="1"/>
      <c r="E457" s="1" t="s">
        <v>1152</v>
      </c>
    </row>
    <row r="458" spans="2:5" x14ac:dyDescent="0.25">
      <c r="B458" s="1"/>
      <c r="C458" s="1"/>
      <c r="D458" s="1"/>
      <c r="E458" s="1" t="s">
        <v>1153</v>
      </c>
    </row>
    <row r="459" spans="2:5" x14ac:dyDescent="0.25">
      <c r="B459" s="1"/>
      <c r="C459" s="1"/>
      <c r="D459" s="1"/>
      <c r="E459" s="1" t="s">
        <v>1154</v>
      </c>
    </row>
    <row r="460" spans="2:5" x14ac:dyDescent="0.25">
      <c r="B460" s="1"/>
      <c r="C460" s="1"/>
      <c r="D460" s="1"/>
      <c r="E460" s="1" t="s">
        <v>1155</v>
      </c>
    </row>
    <row r="461" spans="2:5" x14ac:dyDescent="0.25">
      <c r="B461" s="1"/>
      <c r="C461" s="1"/>
      <c r="D461" s="1"/>
      <c r="E461" s="1" t="s">
        <v>1156</v>
      </c>
    </row>
    <row r="462" spans="2:5" x14ac:dyDescent="0.25">
      <c r="B462" s="1"/>
      <c r="C462" s="1"/>
      <c r="D462" s="1"/>
      <c r="E462" s="1" t="s">
        <v>1157</v>
      </c>
    </row>
    <row r="463" spans="2:5" x14ac:dyDescent="0.25">
      <c r="B463" s="1"/>
      <c r="C463" s="1"/>
      <c r="D463" s="1"/>
      <c r="E463" s="1" t="s">
        <v>1427</v>
      </c>
    </row>
    <row r="464" spans="2:5" x14ac:dyDescent="0.25">
      <c r="B464" s="1"/>
      <c r="C464" s="1" t="s">
        <v>554</v>
      </c>
      <c r="D464" s="1"/>
      <c r="E464" s="1"/>
    </row>
    <row r="465" spans="2:5" x14ac:dyDescent="0.25">
      <c r="B465" s="1"/>
      <c r="C465" s="1"/>
      <c r="D465" s="1" t="s">
        <v>723</v>
      </c>
      <c r="E465" s="1"/>
    </row>
    <row r="466" spans="2:5" x14ac:dyDescent="0.25">
      <c r="B466" s="1"/>
      <c r="C466" s="1"/>
      <c r="D466" s="1"/>
      <c r="E466" s="1" t="s">
        <v>1086</v>
      </c>
    </row>
    <row r="467" spans="2:5" x14ac:dyDescent="0.25">
      <c r="B467" s="1"/>
      <c r="C467" s="1"/>
      <c r="D467" s="1"/>
      <c r="E467" s="1" t="s">
        <v>1158</v>
      </c>
    </row>
    <row r="468" spans="2:5" x14ac:dyDescent="0.25">
      <c r="B468" s="1"/>
      <c r="C468" s="1"/>
      <c r="D468" s="1"/>
      <c r="E468" s="1" t="s">
        <v>1034</v>
      </c>
    </row>
    <row r="469" spans="2:5" x14ac:dyDescent="0.25">
      <c r="B469" s="1"/>
      <c r="C469" s="1"/>
      <c r="D469" s="1"/>
      <c r="E469" s="1" t="s">
        <v>1035</v>
      </c>
    </row>
    <row r="470" spans="2:5" x14ac:dyDescent="0.25">
      <c r="B470" s="1"/>
      <c r="C470" s="1"/>
      <c r="D470" s="1"/>
      <c r="E470" s="1" t="s">
        <v>1554</v>
      </c>
    </row>
    <row r="471" spans="2:5" x14ac:dyDescent="0.25">
      <c r="B471" s="1"/>
      <c r="C471" s="1"/>
      <c r="D471" s="1"/>
      <c r="E471" s="1" t="s">
        <v>1555</v>
      </c>
    </row>
    <row r="472" spans="2:5" x14ac:dyDescent="0.25">
      <c r="B472" s="1"/>
      <c r="C472" s="1"/>
      <c r="D472" s="1"/>
      <c r="E472" s="1" t="s">
        <v>1556</v>
      </c>
    </row>
    <row r="473" spans="2:5" x14ac:dyDescent="0.25">
      <c r="B473" s="1"/>
      <c r="C473" s="1"/>
      <c r="D473" s="1"/>
      <c r="E473" s="1" t="s">
        <v>1557</v>
      </c>
    </row>
    <row r="474" spans="2:5" x14ac:dyDescent="0.25">
      <c r="B474" s="1"/>
      <c r="C474" s="1"/>
      <c r="D474" s="1"/>
      <c r="E474" s="1" t="s">
        <v>2813</v>
      </c>
    </row>
    <row r="475" spans="2:5" x14ac:dyDescent="0.25">
      <c r="B475" s="1" t="s">
        <v>1208</v>
      </c>
      <c r="C475" s="1"/>
      <c r="D475" s="1"/>
      <c r="E475" s="1"/>
    </row>
    <row r="476" spans="2:5" x14ac:dyDescent="0.25">
      <c r="B476" s="1"/>
      <c r="C476" s="1" t="s">
        <v>2543</v>
      </c>
      <c r="D476" s="1"/>
      <c r="E476" s="1"/>
    </row>
    <row r="477" spans="2:5" x14ac:dyDescent="0.25">
      <c r="B477" s="1"/>
      <c r="C477" s="1"/>
      <c r="D477" s="1" t="s">
        <v>723</v>
      </c>
      <c r="E477" s="1"/>
    </row>
    <row r="478" spans="2:5" x14ac:dyDescent="0.25">
      <c r="B478" s="1"/>
      <c r="C478" s="1"/>
      <c r="D478" s="1"/>
      <c r="E478" s="1" t="s">
        <v>1689</v>
      </c>
    </row>
    <row r="479" spans="2:5" x14ac:dyDescent="0.25">
      <c r="B479" s="1"/>
      <c r="C479" s="1" t="s">
        <v>1111</v>
      </c>
      <c r="D479" s="1"/>
      <c r="E479" s="1"/>
    </row>
    <row r="480" spans="2:5" x14ac:dyDescent="0.25">
      <c r="B480" s="1"/>
      <c r="C480" s="1"/>
      <c r="D480" s="1" t="s">
        <v>723</v>
      </c>
      <c r="E480" s="1"/>
    </row>
    <row r="481" spans="2:5" x14ac:dyDescent="0.25">
      <c r="B481" s="1"/>
      <c r="C481" s="1"/>
      <c r="D481" s="1"/>
      <c r="E481" s="1" t="s">
        <v>735</v>
      </c>
    </row>
    <row r="482" spans="2:5" x14ac:dyDescent="0.25">
      <c r="B482" s="1"/>
      <c r="C482" s="1"/>
      <c r="D482" s="1"/>
      <c r="E482" s="1" t="s">
        <v>1036</v>
      </c>
    </row>
    <row r="483" spans="2:5" x14ac:dyDescent="0.25">
      <c r="B483" s="1"/>
      <c r="C483" s="1" t="s">
        <v>1115</v>
      </c>
      <c r="D483" s="1"/>
      <c r="E483" s="1"/>
    </row>
    <row r="484" spans="2:5" x14ac:dyDescent="0.25">
      <c r="B484" s="1"/>
      <c r="C484" s="1"/>
      <c r="D484" s="1" t="s">
        <v>723</v>
      </c>
      <c r="E484" s="1"/>
    </row>
    <row r="485" spans="2:5" x14ac:dyDescent="0.25">
      <c r="B485" s="1"/>
      <c r="C485" s="1"/>
      <c r="D485" s="1"/>
      <c r="E485" s="1" t="s">
        <v>1121</v>
      </c>
    </row>
    <row r="486" spans="2:5" x14ac:dyDescent="0.25">
      <c r="B486" s="1"/>
      <c r="C486" s="1"/>
      <c r="D486" s="1"/>
      <c r="E486" s="1" t="s">
        <v>1430</v>
      </c>
    </row>
    <row r="487" spans="2:5" x14ac:dyDescent="0.25">
      <c r="B487" s="1"/>
      <c r="C487" s="1"/>
      <c r="D487" s="1"/>
      <c r="E487" s="1" t="s">
        <v>1122</v>
      </c>
    </row>
    <row r="488" spans="2:5" x14ac:dyDescent="0.25">
      <c r="B488" s="1"/>
      <c r="C488" s="1"/>
      <c r="D488" s="1"/>
      <c r="E488" s="1" t="s">
        <v>1429</v>
      </c>
    </row>
    <row r="489" spans="2:5" x14ac:dyDescent="0.25">
      <c r="B489" s="1"/>
      <c r="C489" s="1" t="s">
        <v>1114</v>
      </c>
      <c r="D489" s="1"/>
      <c r="E489" s="1"/>
    </row>
    <row r="490" spans="2:5" x14ac:dyDescent="0.25">
      <c r="B490" s="1"/>
      <c r="C490" s="1"/>
      <c r="D490" s="1" t="s">
        <v>723</v>
      </c>
      <c r="E490" s="1"/>
    </row>
    <row r="491" spans="2:5" x14ac:dyDescent="0.25">
      <c r="B491" s="1"/>
      <c r="C491" s="1"/>
      <c r="D491" s="1"/>
      <c r="E491" s="1" t="s">
        <v>1123</v>
      </c>
    </row>
    <row r="492" spans="2:5" x14ac:dyDescent="0.25">
      <c r="B492" s="1"/>
      <c r="C492" s="1"/>
      <c r="D492" s="1"/>
      <c r="E492" s="1" t="s">
        <v>1124</v>
      </c>
    </row>
    <row r="493" spans="2:5" x14ac:dyDescent="0.25">
      <c r="B493" s="1" t="s">
        <v>2200</v>
      </c>
      <c r="C493" s="1"/>
      <c r="D493" s="1"/>
      <c r="E493" s="1"/>
    </row>
    <row r="494" spans="2:5" x14ac:dyDescent="0.25">
      <c r="B494" s="1"/>
      <c r="C494" s="1" t="s">
        <v>2544</v>
      </c>
      <c r="D494" s="1"/>
      <c r="E494" s="1"/>
    </row>
    <row r="495" spans="2:5" x14ac:dyDescent="0.25">
      <c r="B495" s="1"/>
      <c r="C495" s="1"/>
      <c r="D495" s="1" t="s">
        <v>723</v>
      </c>
      <c r="E495" s="1"/>
    </row>
    <row r="496" spans="2:5" x14ac:dyDescent="0.25">
      <c r="B496" s="1"/>
      <c r="C496" s="1"/>
      <c r="D496" s="1"/>
      <c r="E496" s="1" t="s">
        <v>2186</v>
      </c>
    </row>
    <row r="497" spans="2:5" x14ac:dyDescent="0.25">
      <c r="B497" s="1"/>
      <c r="C497" s="1" t="s">
        <v>2201</v>
      </c>
      <c r="D497" s="1"/>
      <c r="E497" s="1"/>
    </row>
    <row r="498" spans="2:5" x14ac:dyDescent="0.25">
      <c r="B498" s="1"/>
      <c r="C498" s="1"/>
      <c r="D498" s="1" t="s">
        <v>723</v>
      </c>
      <c r="E498" s="1"/>
    </row>
    <row r="499" spans="2:5" x14ac:dyDescent="0.25">
      <c r="B499" s="1"/>
      <c r="C499" s="1"/>
      <c r="D499" s="1"/>
      <c r="E499" s="1" t="s">
        <v>2187</v>
      </c>
    </row>
    <row r="500" spans="2:5" x14ac:dyDescent="0.25">
      <c r="B500" s="1"/>
      <c r="C500" s="1"/>
      <c r="D500" s="1"/>
      <c r="E500" s="1" t="s">
        <v>2188</v>
      </c>
    </row>
    <row r="501" spans="2:5" x14ac:dyDescent="0.25">
      <c r="B501" s="1"/>
      <c r="C501" s="1"/>
      <c r="D501" s="1"/>
      <c r="E501" s="1" t="s">
        <v>2189</v>
      </c>
    </row>
    <row r="502" spans="2:5" x14ac:dyDescent="0.25">
      <c r="B502" s="1"/>
      <c r="C502" s="1"/>
      <c r="D502" s="1"/>
      <c r="E502" s="1" t="s">
        <v>2190</v>
      </c>
    </row>
    <row r="503" spans="2:5" x14ac:dyDescent="0.25">
      <c r="B503" s="1"/>
      <c r="C503" s="1"/>
      <c r="D503" s="1"/>
      <c r="E503" s="1" t="s">
        <v>2191</v>
      </c>
    </row>
    <row r="504" spans="2:5" x14ac:dyDescent="0.25">
      <c r="B504" s="1"/>
      <c r="C504" s="1"/>
      <c r="D504" s="1"/>
      <c r="E504" s="1" t="s">
        <v>2192</v>
      </c>
    </row>
    <row r="505" spans="2:5" x14ac:dyDescent="0.25">
      <c r="B505" s="1"/>
      <c r="C505" s="1"/>
      <c r="D505" s="1"/>
      <c r="E505" s="1" t="s">
        <v>2193</v>
      </c>
    </row>
    <row r="506" spans="2:5" x14ac:dyDescent="0.25">
      <c r="B506" s="1"/>
      <c r="C506" s="1" t="s">
        <v>2202</v>
      </c>
      <c r="D506" s="1"/>
      <c r="E506" s="1"/>
    </row>
    <row r="507" spans="2:5" x14ac:dyDescent="0.25">
      <c r="B507" s="1"/>
      <c r="C507" s="1"/>
      <c r="D507" s="1" t="s">
        <v>723</v>
      </c>
      <c r="E507" s="1"/>
    </row>
    <row r="508" spans="2:5" x14ac:dyDescent="0.25">
      <c r="B508" s="1"/>
      <c r="C508" s="1"/>
      <c r="D508" s="1"/>
      <c r="E508" s="1" t="s">
        <v>2194</v>
      </c>
    </row>
    <row r="509" spans="2:5" x14ac:dyDescent="0.25">
      <c r="B509" s="1"/>
      <c r="C509" s="1"/>
      <c r="D509" s="1"/>
      <c r="E509" s="1" t="s">
        <v>2195</v>
      </c>
    </row>
    <row r="510" spans="2:5" x14ac:dyDescent="0.25">
      <c r="B510" s="1"/>
      <c r="C510" s="1"/>
      <c r="D510" s="1"/>
      <c r="E510" s="1" t="s">
        <v>2196</v>
      </c>
    </row>
    <row r="511" spans="2:5" x14ac:dyDescent="0.25">
      <c r="B511" s="1"/>
      <c r="C511" s="1"/>
      <c r="D511" s="1"/>
      <c r="E511" s="1" t="s">
        <v>2197</v>
      </c>
    </row>
    <row r="512" spans="2:5" x14ac:dyDescent="0.25">
      <c r="B512" s="1"/>
      <c r="C512" s="1"/>
      <c r="D512" s="1"/>
      <c r="E512" s="1" t="s">
        <v>2198</v>
      </c>
    </row>
    <row r="513" spans="2:5" x14ac:dyDescent="0.25">
      <c r="B513" s="1"/>
      <c r="C513" s="1"/>
      <c r="D513" s="1"/>
      <c r="E513" s="1" t="s">
        <v>2199</v>
      </c>
    </row>
    <row r="514" spans="2:5" x14ac:dyDescent="0.25">
      <c r="B514" s="1" t="s">
        <v>825</v>
      </c>
      <c r="C514" s="1"/>
      <c r="D514" s="1"/>
      <c r="E514" s="1"/>
    </row>
    <row r="515" spans="2:5" x14ac:dyDescent="0.25">
      <c r="B515" s="1"/>
      <c r="C515" s="1" t="s">
        <v>2545</v>
      </c>
      <c r="D515" s="1"/>
      <c r="E515" s="1"/>
    </row>
    <row r="516" spans="2:5" x14ac:dyDescent="0.25">
      <c r="B516" s="1"/>
      <c r="C516" s="1"/>
      <c r="D516" s="1" t="s">
        <v>723</v>
      </c>
      <c r="E516" s="1"/>
    </row>
    <row r="517" spans="2:5" x14ac:dyDescent="0.25">
      <c r="B517" s="1"/>
      <c r="C517" s="1"/>
      <c r="D517" s="1"/>
      <c r="E517" s="1" t="s">
        <v>1690</v>
      </c>
    </row>
    <row r="518" spans="2:5" x14ac:dyDescent="0.25">
      <c r="B518" s="1"/>
      <c r="C518" s="1" t="s">
        <v>1116</v>
      </c>
      <c r="D518" s="1"/>
      <c r="E518" s="1"/>
    </row>
    <row r="519" spans="2:5" x14ac:dyDescent="0.25">
      <c r="B519" s="1"/>
      <c r="C519" s="1"/>
      <c r="D519" s="1" t="s">
        <v>2742</v>
      </c>
      <c r="E519" s="1"/>
    </row>
    <row r="520" spans="2:5" x14ac:dyDescent="0.25">
      <c r="B520" s="1"/>
      <c r="C520" s="1"/>
      <c r="D520" s="1"/>
      <c r="E520" s="1" t="s">
        <v>1037</v>
      </c>
    </row>
    <row r="521" spans="2:5" x14ac:dyDescent="0.25">
      <c r="B521" s="1"/>
      <c r="C521" s="1"/>
      <c r="D521" s="1"/>
      <c r="E521" s="1" t="s">
        <v>2374</v>
      </c>
    </row>
    <row r="522" spans="2:5" x14ac:dyDescent="0.25">
      <c r="B522" s="1"/>
      <c r="C522" s="1"/>
      <c r="D522" s="1"/>
      <c r="E522" s="1" t="s">
        <v>1352</v>
      </c>
    </row>
    <row r="523" spans="2:5" x14ac:dyDescent="0.25">
      <c r="B523" s="1"/>
      <c r="C523" s="1"/>
      <c r="D523" s="1"/>
      <c r="E523" s="1" t="s">
        <v>1353</v>
      </c>
    </row>
    <row r="524" spans="2:5" x14ac:dyDescent="0.25">
      <c r="B524" s="1"/>
      <c r="C524" s="1"/>
      <c r="D524" s="1" t="s">
        <v>2743</v>
      </c>
      <c r="E524" s="1"/>
    </row>
    <row r="525" spans="2:5" x14ac:dyDescent="0.25">
      <c r="B525" s="1"/>
      <c r="C525" s="1"/>
      <c r="D525" s="1"/>
      <c r="E525" s="1" t="s">
        <v>2745</v>
      </c>
    </row>
    <row r="526" spans="2:5" x14ac:dyDescent="0.25">
      <c r="B526" s="1"/>
      <c r="C526" s="1" t="s">
        <v>1120</v>
      </c>
      <c r="D526" s="1"/>
      <c r="E526" s="1"/>
    </row>
    <row r="527" spans="2:5" x14ac:dyDescent="0.25">
      <c r="B527" s="1"/>
      <c r="C527" s="1"/>
      <c r="D527" s="1" t="s">
        <v>723</v>
      </c>
      <c r="E527" s="1"/>
    </row>
    <row r="528" spans="2:5" x14ac:dyDescent="0.25">
      <c r="B528" s="1"/>
      <c r="C528" s="1"/>
      <c r="D528" s="1"/>
      <c r="E528" s="1" t="s">
        <v>1435</v>
      </c>
    </row>
    <row r="529" spans="2:5" x14ac:dyDescent="0.25">
      <c r="B529" s="1"/>
      <c r="C529" s="1"/>
      <c r="D529" s="1"/>
      <c r="E529" s="1" t="s">
        <v>1439</v>
      </c>
    </row>
    <row r="530" spans="2:5" x14ac:dyDescent="0.25">
      <c r="B530" s="1"/>
      <c r="C530" s="1"/>
      <c r="D530" s="1"/>
      <c r="E530" s="1" t="s">
        <v>1436</v>
      </c>
    </row>
    <row r="531" spans="2:5" x14ac:dyDescent="0.25">
      <c r="B531" s="1"/>
      <c r="C531" s="1"/>
      <c r="D531" s="1"/>
      <c r="E531" s="1" t="s">
        <v>1125</v>
      </c>
    </row>
    <row r="532" spans="2:5" x14ac:dyDescent="0.25">
      <c r="B532" s="1"/>
      <c r="C532" s="1" t="s">
        <v>1119</v>
      </c>
      <c r="D532" s="1"/>
      <c r="E532" s="1"/>
    </row>
    <row r="533" spans="2:5" x14ac:dyDescent="0.25">
      <c r="B533" s="1"/>
      <c r="C533" s="1"/>
      <c r="D533" s="1" t="s">
        <v>723</v>
      </c>
      <c r="E533" s="1"/>
    </row>
    <row r="534" spans="2:5" x14ac:dyDescent="0.25">
      <c r="B534" s="1"/>
      <c r="C534" s="1"/>
      <c r="D534" s="1"/>
      <c r="E534" s="1" t="s">
        <v>1496</v>
      </c>
    </row>
    <row r="535" spans="2:5" x14ac:dyDescent="0.25">
      <c r="B535" s="1" t="s">
        <v>826</v>
      </c>
      <c r="C535" s="1"/>
      <c r="D535" s="1"/>
      <c r="E535" s="1"/>
    </row>
    <row r="536" spans="2:5" x14ac:dyDescent="0.25">
      <c r="B536" s="1"/>
      <c r="C536" s="1" t="s">
        <v>826</v>
      </c>
      <c r="D536" s="1"/>
      <c r="E536" s="1"/>
    </row>
    <row r="537" spans="2:5" x14ac:dyDescent="0.25">
      <c r="B537" s="1"/>
      <c r="C537" s="1"/>
      <c r="D537" s="1" t="s">
        <v>723</v>
      </c>
      <c r="E537" s="1"/>
    </row>
    <row r="538" spans="2:5" x14ac:dyDescent="0.25">
      <c r="B538" s="1"/>
      <c r="C538" s="1"/>
      <c r="D538" s="1"/>
      <c r="E538" s="1" t="s">
        <v>457</v>
      </c>
    </row>
    <row r="539" spans="2:5" x14ac:dyDescent="0.25">
      <c r="B539" s="1" t="s">
        <v>2560</v>
      </c>
      <c r="C539" s="1"/>
      <c r="D539" s="1"/>
      <c r="E539" s="1"/>
    </row>
    <row r="540" spans="2:5" x14ac:dyDescent="0.25">
      <c r="B540" s="1"/>
      <c r="C540" s="1" t="s">
        <v>2546</v>
      </c>
      <c r="D540" s="1"/>
      <c r="E540" s="1"/>
    </row>
    <row r="541" spans="2:5" x14ac:dyDescent="0.25">
      <c r="B541" s="1"/>
      <c r="C541" s="1"/>
      <c r="D541" s="1" t="s">
        <v>723</v>
      </c>
      <c r="E541" s="1"/>
    </row>
    <row r="542" spans="2:5" x14ac:dyDescent="0.25">
      <c r="B542" s="1"/>
      <c r="C542" s="1"/>
      <c r="D542" s="1"/>
      <c r="E542" s="1" t="s">
        <v>1696</v>
      </c>
    </row>
    <row r="543" spans="2:5" x14ac:dyDescent="0.25">
      <c r="B543" s="1"/>
      <c r="C543" s="1" t="s">
        <v>2560</v>
      </c>
      <c r="D543" s="1"/>
      <c r="E543" s="1"/>
    </row>
    <row r="544" spans="2:5" x14ac:dyDescent="0.25">
      <c r="B544" s="1"/>
      <c r="C544" s="1"/>
      <c r="D544" s="1" t="s">
        <v>723</v>
      </c>
      <c r="E544" s="1"/>
    </row>
    <row r="545" spans="1:5" x14ac:dyDescent="0.25">
      <c r="B545" s="1"/>
      <c r="C545" s="1"/>
      <c r="D545" s="1"/>
      <c r="E545" s="1" t="s">
        <v>1558</v>
      </c>
    </row>
    <row r="546" spans="1:5" x14ac:dyDescent="0.25">
      <c r="B546" s="1"/>
      <c r="C546" s="1"/>
      <c r="D546" s="1"/>
      <c r="E546" s="1" t="s">
        <v>1559</v>
      </c>
    </row>
    <row r="547" spans="1:5" x14ac:dyDescent="0.25">
      <c r="B547" s="1"/>
      <c r="C547" s="1"/>
      <c r="D547" s="1"/>
      <c r="E547" s="1" t="s">
        <v>1560</v>
      </c>
    </row>
    <row r="548" spans="1:5" x14ac:dyDescent="0.25">
      <c r="B548" s="1"/>
      <c r="C548" s="1"/>
      <c r="D548" s="1"/>
      <c r="E548" s="1" t="s">
        <v>1561</v>
      </c>
    </row>
    <row r="549" spans="1:5" x14ac:dyDescent="0.25">
      <c r="B549" s="1"/>
      <c r="C549" s="1"/>
      <c r="D549" s="1"/>
      <c r="E549" s="1" t="s">
        <v>1562</v>
      </c>
    </row>
    <row r="550" spans="1:5" x14ac:dyDescent="0.25">
      <c r="B550" s="1"/>
      <c r="C550" s="1"/>
      <c r="D550" s="1"/>
      <c r="E550" s="1" t="s">
        <v>1563</v>
      </c>
    </row>
    <row r="551" spans="1:5" x14ac:dyDescent="0.25">
      <c r="A551" s="1" t="s">
        <v>808</v>
      </c>
      <c r="B551" s="1"/>
      <c r="C551" s="1"/>
      <c r="D551" s="1"/>
      <c r="E551" s="1"/>
    </row>
    <row r="552" spans="1:5" x14ac:dyDescent="0.25">
      <c r="B552" s="1" t="s">
        <v>827</v>
      </c>
      <c r="C552" s="1"/>
      <c r="D552" s="1"/>
      <c r="E552" s="1"/>
    </row>
    <row r="553" spans="1:5" x14ac:dyDescent="0.25">
      <c r="B553" s="1"/>
      <c r="C553" s="1" t="s">
        <v>2547</v>
      </c>
      <c r="D553" s="1"/>
      <c r="E553" s="1"/>
    </row>
    <row r="554" spans="1:5" x14ac:dyDescent="0.25">
      <c r="B554" s="1"/>
      <c r="C554" s="1"/>
      <c r="D554" s="1" t="s">
        <v>723</v>
      </c>
      <c r="E554" s="1"/>
    </row>
    <row r="555" spans="1:5" x14ac:dyDescent="0.25">
      <c r="B555" s="1"/>
      <c r="C555" s="1"/>
      <c r="D555" s="1"/>
      <c r="E555" s="1" t="s">
        <v>1954</v>
      </c>
    </row>
    <row r="556" spans="1:5" x14ac:dyDescent="0.25">
      <c r="B556" s="1"/>
      <c r="C556" s="1" t="s">
        <v>827</v>
      </c>
      <c r="D556" s="1"/>
      <c r="E556" s="1"/>
    </row>
    <row r="557" spans="1:5" x14ac:dyDescent="0.25">
      <c r="B557" s="1"/>
      <c r="C557" s="1"/>
      <c r="D557" s="1" t="s">
        <v>723</v>
      </c>
      <c r="E557" s="1"/>
    </row>
    <row r="558" spans="1:5" x14ac:dyDescent="0.25">
      <c r="B558" s="1"/>
      <c r="C558" s="1"/>
      <c r="D558" s="1"/>
      <c r="E558" s="1" t="s">
        <v>1038</v>
      </c>
    </row>
    <row r="559" spans="1:5" x14ac:dyDescent="0.25">
      <c r="B559" s="1"/>
      <c r="C559" s="1"/>
      <c r="D559" s="1"/>
      <c r="E559" s="1" t="s">
        <v>1039</v>
      </c>
    </row>
    <row r="560" spans="1:5" x14ac:dyDescent="0.25">
      <c r="B560" s="1"/>
      <c r="C560" s="1"/>
      <c r="D560" s="1"/>
      <c r="E560" s="1" t="s">
        <v>1949</v>
      </c>
    </row>
    <row r="561" spans="2:5" x14ac:dyDescent="0.25">
      <c r="B561" s="1"/>
      <c r="C561" s="1"/>
      <c r="D561" s="1"/>
      <c r="E561" s="1" t="s">
        <v>1950</v>
      </c>
    </row>
    <row r="562" spans="2:5" x14ac:dyDescent="0.25">
      <c r="B562" s="1"/>
      <c r="C562" s="1"/>
      <c r="D562" s="1"/>
      <c r="E562" s="1" t="s">
        <v>1951</v>
      </c>
    </row>
    <row r="563" spans="2:5" x14ac:dyDescent="0.25">
      <c r="B563" s="1"/>
      <c r="C563" s="1"/>
      <c r="D563" s="1"/>
      <c r="E563" s="1" t="s">
        <v>1952</v>
      </c>
    </row>
    <row r="564" spans="2:5" x14ac:dyDescent="0.25">
      <c r="B564" s="1"/>
      <c r="C564" s="1"/>
      <c r="D564" s="1"/>
      <c r="E564" s="1" t="s">
        <v>1953</v>
      </c>
    </row>
    <row r="565" spans="2:5" x14ac:dyDescent="0.25">
      <c r="B565" s="1"/>
      <c r="C565" s="1"/>
      <c r="D565" s="1"/>
      <c r="E565" s="1" t="s">
        <v>1040</v>
      </c>
    </row>
    <row r="566" spans="2:5" x14ac:dyDescent="0.25">
      <c r="B566" s="1" t="s">
        <v>828</v>
      </c>
      <c r="C566" s="1"/>
      <c r="D566" s="1"/>
      <c r="E566" s="1"/>
    </row>
    <row r="567" spans="2:5" x14ac:dyDescent="0.25">
      <c r="B567" s="1"/>
      <c r="C567" s="1" t="s">
        <v>2548</v>
      </c>
      <c r="D567" s="1"/>
      <c r="E567" s="1"/>
    </row>
    <row r="568" spans="2:5" x14ac:dyDescent="0.25">
      <c r="B568" s="1"/>
      <c r="C568" s="1"/>
      <c r="D568" s="1" t="s">
        <v>723</v>
      </c>
      <c r="E568" s="1"/>
    </row>
    <row r="569" spans="2:5" x14ac:dyDescent="0.25">
      <c r="B569" s="1"/>
      <c r="C569" s="1"/>
      <c r="D569" s="1"/>
      <c r="E569" s="1" t="s">
        <v>1965</v>
      </c>
    </row>
    <row r="570" spans="2:5" x14ac:dyDescent="0.25">
      <c r="B570" s="1"/>
      <c r="C570" s="1" t="s">
        <v>828</v>
      </c>
      <c r="D570" s="1"/>
      <c r="E570" s="1"/>
    </row>
    <row r="571" spans="2:5" x14ac:dyDescent="0.25">
      <c r="B571" s="1"/>
      <c r="C571" s="1"/>
      <c r="D571" s="1" t="s">
        <v>723</v>
      </c>
      <c r="E571" s="1"/>
    </row>
    <row r="572" spans="2:5" x14ac:dyDescent="0.25">
      <c r="B572" s="1"/>
      <c r="C572" s="1"/>
      <c r="D572" s="1"/>
      <c r="E572" s="1" t="s">
        <v>1041</v>
      </c>
    </row>
    <row r="573" spans="2:5" x14ac:dyDescent="0.25">
      <c r="B573" s="1"/>
      <c r="C573" s="1"/>
      <c r="D573" s="1"/>
      <c r="E573" s="1" t="s">
        <v>1955</v>
      </c>
    </row>
    <row r="574" spans="2:5" x14ac:dyDescent="0.25">
      <c r="B574" s="1"/>
      <c r="C574" s="1"/>
      <c r="D574" s="1"/>
      <c r="E574" s="1" t="s">
        <v>1042</v>
      </c>
    </row>
    <row r="575" spans="2:5" x14ac:dyDescent="0.25">
      <c r="B575" s="1"/>
      <c r="C575" s="1"/>
      <c r="D575" s="1"/>
      <c r="E575" s="1" t="s">
        <v>1043</v>
      </c>
    </row>
    <row r="576" spans="2:5" x14ac:dyDescent="0.25">
      <c r="B576" s="1"/>
      <c r="C576" s="1"/>
      <c r="D576" s="1"/>
      <c r="E576" s="1" t="s">
        <v>1044</v>
      </c>
    </row>
    <row r="577" spans="2:5" x14ac:dyDescent="0.25">
      <c r="B577" s="1"/>
      <c r="C577" s="1"/>
      <c r="D577" s="1"/>
      <c r="E577" s="1" t="s">
        <v>1956</v>
      </c>
    </row>
    <row r="578" spans="2:5" x14ac:dyDescent="0.25">
      <c r="B578" s="1"/>
      <c r="C578" s="1"/>
      <c r="D578" s="1"/>
      <c r="E578" s="1" t="s">
        <v>1045</v>
      </c>
    </row>
    <row r="579" spans="2:5" x14ac:dyDescent="0.25">
      <c r="B579" s="1"/>
      <c r="C579" s="1"/>
      <c r="D579" s="1"/>
      <c r="E579" s="1" t="s">
        <v>1957</v>
      </c>
    </row>
    <row r="580" spans="2:5" x14ac:dyDescent="0.25">
      <c r="B580" s="1"/>
      <c r="C580" s="1"/>
      <c r="D580" s="1"/>
      <c r="E580" s="1" t="s">
        <v>1958</v>
      </c>
    </row>
    <row r="581" spans="2:5" x14ac:dyDescent="0.25">
      <c r="B581" s="1"/>
      <c r="C581" s="1"/>
      <c r="D581" s="1"/>
      <c r="E581" s="1" t="s">
        <v>1046</v>
      </c>
    </row>
    <row r="582" spans="2:5" x14ac:dyDescent="0.25">
      <c r="B582" s="1"/>
      <c r="C582" s="1"/>
      <c r="D582" s="1"/>
      <c r="E582" s="1" t="s">
        <v>1959</v>
      </c>
    </row>
    <row r="583" spans="2:5" x14ac:dyDescent="0.25">
      <c r="B583" s="1"/>
      <c r="C583" s="1"/>
      <c r="D583" s="1"/>
      <c r="E583" s="1" t="s">
        <v>1960</v>
      </c>
    </row>
    <row r="584" spans="2:5" x14ac:dyDescent="0.25">
      <c r="B584" s="1"/>
      <c r="C584" s="1"/>
      <c r="D584" s="1"/>
      <c r="E584" s="1" t="s">
        <v>1961</v>
      </c>
    </row>
    <row r="585" spans="2:5" x14ac:dyDescent="0.25">
      <c r="B585" s="1"/>
      <c r="C585" s="1"/>
      <c r="D585" s="1"/>
      <c r="E585" s="1" t="s">
        <v>1962</v>
      </c>
    </row>
    <row r="586" spans="2:5" x14ac:dyDescent="0.25">
      <c r="B586" s="1"/>
      <c r="C586" s="1"/>
      <c r="D586" s="1"/>
      <c r="E586" s="1" t="s">
        <v>1963</v>
      </c>
    </row>
    <row r="587" spans="2:5" x14ac:dyDescent="0.25">
      <c r="B587" s="1"/>
      <c r="C587" s="1"/>
      <c r="D587" s="1"/>
      <c r="E587" s="1" t="s">
        <v>1964</v>
      </c>
    </row>
    <row r="588" spans="2:5" x14ac:dyDescent="0.25">
      <c r="B588" s="1" t="s">
        <v>829</v>
      </c>
      <c r="C588" s="1"/>
      <c r="D588" s="1"/>
      <c r="E588" s="1"/>
    </row>
    <row r="589" spans="2:5" x14ac:dyDescent="0.25">
      <c r="B589" s="1"/>
      <c r="C589" s="1" t="s">
        <v>2549</v>
      </c>
      <c r="D589" s="1"/>
      <c r="E589" s="1"/>
    </row>
    <row r="590" spans="2:5" x14ac:dyDescent="0.25">
      <c r="B590" s="1"/>
      <c r="C590" s="1"/>
      <c r="D590" s="1" t="s">
        <v>723</v>
      </c>
      <c r="E590" s="1"/>
    </row>
    <row r="591" spans="2:5" x14ac:dyDescent="0.25">
      <c r="B591" s="1"/>
      <c r="C591" s="1"/>
      <c r="D591" s="1"/>
      <c r="E591" s="1" t="s">
        <v>1970</v>
      </c>
    </row>
    <row r="592" spans="2:5" x14ac:dyDescent="0.25">
      <c r="B592" s="1"/>
      <c r="C592" s="1" t="s">
        <v>829</v>
      </c>
      <c r="D592" s="1"/>
      <c r="E592" s="1"/>
    </row>
    <row r="593" spans="2:5" x14ac:dyDescent="0.25">
      <c r="B593" s="1"/>
      <c r="C593" s="1"/>
      <c r="D593" s="1" t="s">
        <v>829</v>
      </c>
      <c r="E593" s="1"/>
    </row>
    <row r="594" spans="2:5" x14ac:dyDescent="0.25">
      <c r="B594" s="1"/>
      <c r="C594" s="1"/>
      <c r="D594" s="1"/>
      <c r="E594" s="1" t="s">
        <v>1966</v>
      </c>
    </row>
    <row r="595" spans="2:5" x14ac:dyDescent="0.25">
      <c r="B595" s="1"/>
      <c r="C595" s="1"/>
      <c r="D595" s="1"/>
      <c r="E595" s="1" t="s">
        <v>1047</v>
      </c>
    </row>
    <row r="596" spans="2:5" x14ac:dyDescent="0.25">
      <c r="B596" s="1"/>
      <c r="C596" s="1"/>
      <c r="D596" s="1"/>
      <c r="E596" s="1" t="s">
        <v>1048</v>
      </c>
    </row>
    <row r="597" spans="2:5" x14ac:dyDescent="0.25">
      <c r="B597" s="1"/>
      <c r="C597" s="1"/>
      <c r="D597" s="1"/>
      <c r="E597" s="1" t="s">
        <v>1967</v>
      </c>
    </row>
    <row r="598" spans="2:5" x14ac:dyDescent="0.25">
      <c r="B598" s="1"/>
      <c r="C598" s="1"/>
      <c r="D598" s="1"/>
      <c r="E598" s="1" t="s">
        <v>1968</v>
      </c>
    </row>
    <row r="599" spans="2:5" x14ac:dyDescent="0.25">
      <c r="B599" s="1"/>
      <c r="C599" s="1"/>
      <c r="D599" s="1"/>
      <c r="E599" s="1" t="s">
        <v>1049</v>
      </c>
    </row>
    <row r="600" spans="2:5" x14ac:dyDescent="0.25">
      <c r="B600" s="1"/>
      <c r="C600" s="1"/>
      <c r="D600" s="1"/>
      <c r="E600" s="1" t="s">
        <v>1050</v>
      </c>
    </row>
    <row r="601" spans="2:5" x14ac:dyDescent="0.25">
      <c r="B601" s="1"/>
      <c r="C601" s="1"/>
      <c r="D601" s="1"/>
      <c r="E601" s="1" t="s">
        <v>1051</v>
      </c>
    </row>
    <row r="602" spans="2:5" x14ac:dyDescent="0.25">
      <c r="B602" s="1"/>
      <c r="C602" s="1"/>
      <c r="D602" s="1"/>
      <c r="E602" s="1" t="s">
        <v>1969</v>
      </c>
    </row>
    <row r="603" spans="2:5" x14ac:dyDescent="0.25">
      <c r="B603" s="1"/>
      <c r="C603" s="1"/>
      <c r="D603" s="1"/>
      <c r="E603" s="1" t="s">
        <v>2865</v>
      </c>
    </row>
    <row r="604" spans="2:5" x14ac:dyDescent="0.25">
      <c r="B604" s="1"/>
      <c r="C604" s="1"/>
      <c r="D604" s="1" t="s">
        <v>2753</v>
      </c>
      <c r="E604" s="1"/>
    </row>
    <row r="605" spans="2:5" x14ac:dyDescent="0.25">
      <c r="B605" s="1"/>
      <c r="C605" s="1"/>
      <c r="D605" s="1"/>
      <c r="E605" s="1" t="s">
        <v>2749</v>
      </c>
    </row>
    <row r="606" spans="2:5" x14ac:dyDescent="0.25">
      <c r="B606" s="1"/>
      <c r="C606" s="1"/>
      <c r="D606" s="1"/>
      <c r="E606" s="1" t="s">
        <v>2752</v>
      </c>
    </row>
    <row r="607" spans="2:5" x14ac:dyDescent="0.25">
      <c r="B607" s="1" t="s">
        <v>830</v>
      </c>
      <c r="C607" s="1"/>
      <c r="D607" s="1"/>
      <c r="E607" s="1"/>
    </row>
    <row r="608" spans="2:5" x14ac:dyDescent="0.25">
      <c r="B608" s="1"/>
      <c r="C608" s="1" t="s">
        <v>2550</v>
      </c>
      <c r="D608" s="1"/>
      <c r="E608" s="1"/>
    </row>
    <row r="609" spans="2:5" x14ac:dyDescent="0.25">
      <c r="B609" s="1"/>
      <c r="C609" s="1"/>
      <c r="D609" s="1" t="s">
        <v>723</v>
      </c>
      <c r="E609" s="1"/>
    </row>
    <row r="610" spans="2:5" x14ac:dyDescent="0.25">
      <c r="B610" s="1"/>
      <c r="C610" s="1"/>
      <c r="D610" s="1"/>
      <c r="E610" s="1" t="s">
        <v>1973</v>
      </c>
    </row>
    <row r="611" spans="2:5" x14ac:dyDescent="0.25">
      <c r="B611" s="1"/>
      <c r="C611" s="1" t="s">
        <v>830</v>
      </c>
      <c r="D611" s="1"/>
      <c r="E611" s="1"/>
    </row>
    <row r="612" spans="2:5" x14ac:dyDescent="0.25">
      <c r="B612" s="1"/>
      <c r="C612" s="1"/>
      <c r="D612" s="1" t="s">
        <v>723</v>
      </c>
      <c r="E612" s="1"/>
    </row>
    <row r="613" spans="2:5" x14ac:dyDescent="0.25">
      <c r="B613" s="1"/>
      <c r="C613" s="1"/>
      <c r="D613" s="1"/>
      <c r="E613" s="1" t="s">
        <v>1971</v>
      </c>
    </row>
    <row r="614" spans="2:5" x14ac:dyDescent="0.25">
      <c r="B614" s="1"/>
      <c r="C614" s="1"/>
      <c r="D614" s="1"/>
      <c r="E614" s="1" t="s">
        <v>1972</v>
      </c>
    </row>
    <row r="615" spans="2:5" x14ac:dyDescent="0.25">
      <c r="B615" s="1" t="s">
        <v>831</v>
      </c>
      <c r="C615" s="1"/>
      <c r="D615" s="1"/>
      <c r="E615" s="1"/>
    </row>
    <row r="616" spans="2:5" x14ac:dyDescent="0.25">
      <c r="B616" s="1"/>
      <c r="C616" s="1" t="s">
        <v>2551</v>
      </c>
      <c r="D616" s="1"/>
      <c r="E616" s="1"/>
    </row>
    <row r="617" spans="2:5" x14ac:dyDescent="0.25">
      <c r="B617" s="1"/>
      <c r="C617" s="1"/>
      <c r="D617" s="1" t="s">
        <v>723</v>
      </c>
      <c r="E617" s="1"/>
    </row>
    <row r="618" spans="2:5" x14ac:dyDescent="0.25">
      <c r="B618" s="1"/>
      <c r="C618" s="1"/>
      <c r="D618" s="1"/>
      <c r="E618" s="1" t="s">
        <v>1983</v>
      </c>
    </row>
    <row r="619" spans="2:5" x14ac:dyDescent="0.25">
      <c r="B619" s="1"/>
      <c r="C619" s="1" t="s">
        <v>831</v>
      </c>
      <c r="D619" s="1"/>
      <c r="E619" s="1"/>
    </row>
    <row r="620" spans="2:5" x14ac:dyDescent="0.25">
      <c r="B620" s="1"/>
      <c r="C620" s="1"/>
      <c r="D620" s="1" t="s">
        <v>723</v>
      </c>
      <c r="E620" s="1"/>
    </row>
    <row r="621" spans="2:5" x14ac:dyDescent="0.25">
      <c r="B621" s="1"/>
      <c r="C621" s="1"/>
      <c r="D621" s="1"/>
      <c r="E621" s="1" t="s">
        <v>1052</v>
      </c>
    </row>
    <row r="622" spans="2:5" x14ac:dyDescent="0.25">
      <c r="B622" s="1"/>
      <c r="C622" s="1"/>
      <c r="D622" s="1"/>
      <c r="E622" s="1" t="s">
        <v>1053</v>
      </c>
    </row>
    <row r="623" spans="2:5" x14ac:dyDescent="0.25">
      <c r="B623" s="1"/>
      <c r="C623" s="1"/>
      <c r="D623" s="1"/>
      <c r="E623" s="1" t="s">
        <v>1054</v>
      </c>
    </row>
    <row r="624" spans="2:5" x14ac:dyDescent="0.25">
      <c r="B624" s="1"/>
      <c r="C624" s="1"/>
      <c r="D624" s="1"/>
      <c r="E624" s="1" t="s">
        <v>1974</v>
      </c>
    </row>
    <row r="625" spans="2:5" x14ac:dyDescent="0.25">
      <c r="B625" s="1"/>
      <c r="C625" s="1"/>
      <c r="D625" s="1"/>
      <c r="E625" s="1" t="s">
        <v>1975</v>
      </c>
    </row>
    <row r="626" spans="2:5" x14ac:dyDescent="0.25">
      <c r="B626" s="1"/>
      <c r="C626" s="1"/>
      <c r="D626" s="1"/>
      <c r="E626" s="1" t="s">
        <v>1976</v>
      </c>
    </row>
    <row r="627" spans="2:5" x14ac:dyDescent="0.25">
      <c r="B627" s="1"/>
      <c r="C627" s="1"/>
      <c r="D627" s="1"/>
      <c r="E627" s="1" t="s">
        <v>1977</v>
      </c>
    </row>
    <row r="628" spans="2:5" x14ac:dyDescent="0.25">
      <c r="B628" s="1"/>
      <c r="C628" s="1"/>
      <c r="D628" s="1"/>
      <c r="E628" s="1" t="s">
        <v>1978</v>
      </c>
    </row>
    <row r="629" spans="2:5" x14ac:dyDescent="0.25">
      <c r="B629" s="1"/>
      <c r="C629" s="1"/>
      <c r="D629" s="1"/>
      <c r="E629" s="1" t="s">
        <v>1979</v>
      </c>
    </row>
    <row r="630" spans="2:5" x14ac:dyDescent="0.25">
      <c r="B630" s="1"/>
      <c r="C630" s="1"/>
      <c r="D630" s="1"/>
      <c r="E630" s="1" t="s">
        <v>1980</v>
      </c>
    </row>
    <row r="631" spans="2:5" x14ac:dyDescent="0.25">
      <c r="B631" s="1"/>
      <c r="C631" s="1"/>
      <c r="D631" s="1"/>
      <c r="E631" s="1" t="s">
        <v>1981</v>
      </c>
    </row>
    <row r="632" spans="2:5" x14ac:dyDescent="0.25">
      <c r="B632" s="1"/>
      <c r="C632" s="1"/>
      <c r="D632" s="1"/>
      <c r="E632" s="1" t="s">
        <v>1982</v>
      </c>
    </row>
    <row r="633" spans="2:5" x14ac:dyDescent="0.25">
      <c r="B633" s="1"/>
      <c r="C633" s="1"/>
      <c r="D633" s="1"/>
      <c r="E633" s="1" t="s">
        <v>2375</v>
      </c>
    </row>
    <row r="634" spans="2:5" x14ac:dyDescent="0.25">
      <c r="B634" s="1" t="s">
        <v>832</v>
      </c>
      <c r="C634" s="1"/>
      <c r="D634" s="1"/>
      <c r="E634" s="1"/>
    </row>
    <row r="635" spans="2:5" x14ac:dyDescent="0.25">
      <c r="B635" s="1"/>
      <c r="C635" s="1" t="s">
        <v>2552</v>
      </c>
      <c r="D635" s="1"/>
      <c r="E635" s="1"/>
    </row>
    <row r="636" spans="2:5" x14ac:dyDescent="0.25">
      <c r="B636" s="1"/>
      <c r="C636" s="1"/>
      <c r="D636" s="1" t="s">
        <v>723</v>
      </c>
      <c r="E636" s="1"/>
    </row>
    <row r="637" spans="2:5" x14ac:dyDescent="0.25">
      <c r="B637" s="1"/>
      <c r="C637" s="1"/>
      <c r="D637" s="1"/>
      <c r="E637" s="1" t="s">
        <v>1986</v>
      </c>
    </row>
    <row r="638" spans="2:5" x14ac:dyDescent="0.25">
      <c r="B638" s="1"/>
      <c r="C638" s="1" t="s">
        <v>832</v>
      </c>
      <c r="D638" s="1"/>
      <c r="E638" s="1"/>
    </row>
    <row r="639" spans="2:5" x14ac:dyDescent="0.25">
      <c r="B639" s="1"/>
      <c r="C639" s="1"/>
      <c r="D639" s="1" t="s">
        <v>723</v>
      </c>
      <c r="E639" s="1"/>
    </row>
    <row r="640" spans="2:5" x14ac:dyDescent="0.25">
      <c r="B640" s="1"/>
      <c r="C640" s="1"/>
      <c r="D640" s="1"/>
      <c r="E640" s="1" t="s">
        <v>1055</v>
      </c>
    </row>
    <row r="641" spans="2:5" x14ac:dyDescent="0.25">
      <c r="B641" s="1"/>
      <c r="C641" s="1"/>
      <c r="D641" s="1"/>
      <c r="E641" s="1" t="s">
        <v>1056</v>
      </c>
    </row>
    <row r="642" spans="2:5" x14ac:dyDescent="0.25">
      <c r="B642" s="1"/>
      <c r="C642" s="1"/>
      <c r="D642" s="1"/>
      <c r="E642" s="1" t="s">
        <v>1057</v>
      </c>
    </row>
    <row r="643" spans="2:5" x14ac:dyDescent="0.25">
      <c r="B643" s="1"/>
      <c r="C643" s="1"/>
      <c r="D643" s="1"/>
      <c r="E643" s="1" t="s">
        <v>1058</v>
      </c>
    </row>
    <row r="644" spans="2:5" x14ac:dyDescent="0.25">
      <c r="B644" s="1"/>
      <c r="C644" s="1"/>
      <c r="D644" s="1"/>
      <c r="E644" s="1" t="s">
        <v>1059</v>
      </c>
    </row>
    <row r="645" spans="2:5" x14ac:dyDescent="0.25">
      <c r="B645" s="1"/>
      <c r="C645" s="1"/>
      <c r="D645" s="1"/>
      <c r="E645" s="1" t="s">
        <v>1060</v>
      </c>
    </row>
    <row r="646" spans="2:5" x14ac:dyDescent="0.25">
      <c r="B646" s="1"/>
      <c r="C646" s="1"/>
      <c r="D646" s="1"/>
      <c r="E646" s="1" t="s">
        <v>1061</v>
      </c>
    </row>
    <row r="647" spans="2:5" x14ac:dyDescent="0.25">
      <c r="B647" s="1"/>
      <c r="C647" s="1"/>
      <c r="D647" s="1"/>
      <c r="E647" s="1" t="s">
        <v>1062</v>
      </c>
    </row>
    <row r="648" spans="2:5" x14ac:dyDescent="0.25">
      <c r="B648" s="1"/>
      <c r="C648" s="1"/>
      <c r="D648" s="1"/>
      <c r="E648" s="1" t="s">
        <v>1063</v>
      </c>
    </row>
    <row r="649" spans="2:5" x14ac:dyDescent="0.25">
      <c r="B649" s="1"/>
      <c r="C649" s="1"/>
      <c r="D649" s="1"/>
      <c r="E649" s="1" t="s">
        <v>1064</v>
      </c>
    </row>
    <row r="650" spans="2:5" x14ac:dyDescent="0.25">
      <c r="B650" s="1"/>
      <c r="C650" s="1"/>
      <c r="D650" s="1"/>
      <c r="E650" s="1" t="s">
        <v>1984</v>
      </c>
    </row>
    <row r="651" spans="2:5" x14ac:dyDescent="0.25">
      <c r="B651" s="1"/>
      <c r="C651" s="1"/>
      <c r="D651" s="1"/>
      <c r="E651" s="1" t="s">
        <v>1985</v>
      </c>
    </row>
    <row r="652" spans="2:5" x14ac:dyDescent="0.25">
      <c r="B652" s="1" t="s">
        <v>833</v>
      </c>
      <c r="C652" s="1"/>
      <c r="D652" s="1"/>
      <c r="E652" s="1"/>
    </row>
    <row r="653" spans="2:5" x14ac:dyDescent="0.25">
      <c r="B653" s="1"/>
      <c r="C653" s="1" t="s">
        <v>2553</v>
      </c>
      <c r="D653" s="1"/>
      <c r="E653" s="1"/>
    </row>
    <row r="654" spans="2:5" x14ac:dyDescent="0.25">
      <c r="B654" s="1"/>
      <c r="C654" s="1"/>
      <c r="D654" s="1" t="s">
        <v>723</v>
      </c>
      <c r="E654" s="1"/>
    </row>
    <row r="655" spans="2:5" x14ac:dyDescent="0.25">
      <c r="B655" s="1"/>
      <c r="C655" s="1"/>
      <c r="D655" s="1"/>
      <c r="E655" s="1" t="s">
        <v>1996</v>
      </c>
    </row>
    <row r="656" spans="2:5" x14ac:dyDescent="0.25">
      <c r="B656" s="1"/>
      <c r="C656" s="1" t="s">
        <v>853</v>
      </c>
      <c r="D656" s="1"/>
      <c r="E656" s="1"/>
    </row>
    <row r="657" spans="2:5" x14ac:dyDescent="0.25">
      <c r="B657" s="1"/>
      <c r="C657" s="1"/>
      <c r="D657" s="1" t="s">
        <v>723</v>
      </c>
      <c r="E657" s="1"/>
    </row>
    <row r="658" spans="2:5" x14ac:dyDescent="0.25">
      <c r="B658" s="1"/>
      <c r="C658" s="1"/>
      <c r="D658" s="1"/>
      <c r="E658" s="1" t="s">
        <v>1987</v>
      </c>
    </row>
    <row r="659" spans="2:5" x14ac:dyDescent="0.25">
      <c r="B659" s="1"/>
      <c r="C659" s="1" t="s">
        <v>834</v>
      </c>
      <c r="D659" s="1"/>
      <c r="E659" s="1"/>
    </row>
    <row r="660" spans="2:5" x14ac:dyDescent="0.25">
      <c r="B660" s="1"/>
      <c r="C660" s="1"/>
      <c r="D660" s="1" t="s">
        <v>723</v>
      </c>
      <c r="E660" s="1"/>
    </row>
    <row r="661" spans="2:5" x14ac:dyDescent="0.25">
      <c r="B661" s="1"/>
      <c r="C661" s="1"/>
      <c r="D661" s="1"/>
      <c r="E661" s="1" t="s">
        <v>1988</v>
      </c>
    </row>
    <row r="662" spans="2:5" x14ac:dyDescent="0.25">
      <c r="B662" s="1"/>
      <c r="C662" s="1" t="s">
        <v>2162</v>
      </c>
      <c r="D662" s="1"/>
      <c r="E662" s="1"/>
    </row>
    <row r="663" spans="2:5" x14ac:dyDescent="0.25">
      <c r="B663" s="1"/>
      <c r="C663" s="1"/>
      <c r="D663" s="1" t="s">
        <v>723</v>
      </c>
      <c r="E663" s="1"/>
    </row>
    <row r="664" spans="2:5" x14ac:dyDescent="0.25">
      <c r="B664" s="1"/>
      <c r="C664" s="1"/>
      <c r="D664" s="1"/>
      <c r="E664" s="1" t="s">
        <v>1065</v>
      </c>
    </row>
    <row r="665" spans="2:5" x14ac:dyDescent="0.25">
      <c r="B665" s="1"/>
      <c r="C665" s="1"/>
      <c r="D665" s="1"/>
      <c r="E665" s="1" t="s">
        <v>1066</v>
      </c>
    </row>
    <row r="666" spans="2:5" x14ac:dyDescent="0.25">
      <c r="B666" s="1"/>
      <c r="C666" s="1"/>
      <c r="D666" s="1"/>
      <c r="E666" s="1" t="s">
        <v>1067</v>
      </c>
    </row>
    <row r="667" spans="2:5" x14ac:dyDescent="0.25">
      <c r="B667" s="1"/>
      <c r="C667" s="1"/>
      <c r="D667" s="1"/>
      <c r="E667" s="1" t="s">
        <v>1068</v>
      </c>
    </row>
    <row r="668" spans="2:5" x14ac:dyDescent="0.25">
      <c r="B668" s="1"/>
      <c r="C668" s="1"/>
      <c r="D668" s="1"/>
      <c r="E668" s="1" t="s">
        <v>1989</v>
      </c>
    </row>
    <row r="669" spans="2:5" x14ac:dyDescent="0.25">
      <c r="B669" s="1"/>
      <c r="C669" s="1"/>
      <c r="D669" s="1"/>
      <c r="E669" s="1" t="s">
        <v>1990</v>
      </c>
    </row>
    <row r="670" spans="2:5" x14ac:dyDescent="0.25">
      <c r="B670" s="1"/>
      <c r="C670" s="1"/>
      <c r="D670" s="1"/>
      <c r="E670" s="1" t="s">
        <v>2164</v>
      </c>
    </row>
    <row r="671" spans="2:5" x14ac:dyDescent="0.25">
      <c r="B671" s="1"/>
      <c r="C671" s="1" t="s">
        <v>835</v>
      </c>
      <c r="D671" s="1"/>
      <c r="E671" s="1"/>
    </row>
    <row r="672" spans="2:5" x14ac:dyDescent="0.25">
      <c r="B672" s="1"/>
      <c r="C672" s="1"/>
      <c r="D672" s="1" t="s">
        <v>723</v>
      </c>
      <c r="E672" s="1"/>
    </row>
    <row r="673" spans="2:5" x14ac:dyDescent="0.25">
      <c r="B673" s="1"/>
      <c r="C673" s="1"/>
      <c r="D673" s="1"/>
      <c r="E673" s="1" t="s">
        <v>1991</v>
      </c>
    </row>
    <row r="674" spans="2:5" x14ac:dyDescent="0.25">
      <c r="B674" s="1"/>
      <c r="C674" s="1"/>
      <c r="D674" s="1"/>
      <c r="E674" s="1" t="s">
        <v>1992</v>
      </c>
    </row>
    <row r="675" spans="2:5" x14ac:dyDescent="0.25">
      <c r="B675" s="1"/>
      <c r="C675" s="1"/>
      <c r="D675" s="1"/>
      <c r="E675" s="1" t="s">
        <v>1993</v>
      </c>
    </row>
    <row r="676" spans="2:5" x14ac:dyDescent="0.25">
      <c r="B676" s="1"/>
      <c r="C676" s="1"/>
      <c r="D676" s="1"/>
      <c r="E676" s="1" t="s">
        <v>1994</v>
      </c>
    </row>
    <row r="677" spans="2:5" x14ac:dyDescent="0.25">
      <c r="B677" s="1"/>
      <c r="C677" s="1"/>
      <c r="D677" s="1"/>
      <c r="E677" s="1" t="s">
        <v>2814</v>
      </c>
    </row>
    <row r="678" spans="2:5" x14ac:dyDescent="0.25">
      <c r="B678" s="1"/>
      <c r="C678" s="1"/>
      <c r="D678" s="1"/>
      <c r="E678" s="1" t="s">
        <v>1995</v>
      </c>
    </row>
    <row r="679" spans="2:5" x14ac:dyDescent="0.25">
      <c r="B679" s="1" t="s">
        <v>836</v>
      </c>
      <c r="C679" s="1"/>
      <c r="D679" s="1"/>
      <c r="E679" s="1"/>
    </row>
    <row r="680" spans="2:5" x14ac:dyDescent="0.25">
      <c r="B680" s="1"/>
      <c r="C680" s="1" t="s">
        <v>2554</v>
      </c>
      <c r="D680" s="1"/>
      <c r="E680" s="1"/>
    </row>
    <row r="681" spans="2:5" x14ac:dyDescent="0.25">
      <c r="B681" s="1"/>
      <c r="C681" s="1"/>
      <c r="D681" s="1" t="s">
        <v>723</v>
      </c>
      <c r="E681" s="1"/>
    </row>
    <row r="682" spans="2:5" x14ac:dyDescent="0.25">
      <c r="B682" s="1"/>
      <c r="C682" s="1"/>
      <c r="D682" s="1"/>
      <c r="E682" s="1" t="s">
        <v>2005</v>
      </c>
    </row>
    <row r="683" spans="2:5" x14ac:dyDescent="0.25">
      <c r="B683" s="1"/>
      <c r="C683" s="1" t="s">
        <v>1209</v>
      </c>
      <c r="D683" s="1"/>
      <c r="E683" s="1"/>
    </row>
    <row r="684" spans="2:5" x14ac:dyDescent="0.25">
      <c r="B684" s="1"/>
      <c r="C684" s="1"/>
      <c r="D684" s="1" t="s">
        <v>723</v>
      </c>
      <c r="E684" s="1"/>
    </row>
    <row r="685" spans="2:5" x14ac:dyDescent="0.25">
      <c r="B685" s="1"/>
      <c r="C685" s="1"/>
      <c r="D685" s="1"/>
      <c r="E685" s="1" t="s">
        <v>2376</v>
      </c>
    </row>
    <row r="686" spans="2:5" x14ac:dyDescent="0.25">
      <c r="B686" s="1"/>
      <c r="C686" s="1"/>
      <c r="D686" s="1"/>
      <c r="E686" s="1" t="s">
        <v>1997</v>
      </c>
    </row>
    <row r="687" spans="2:5" x14ac:dyDescent="0.25">
      <c r="B687" s="1"/>
      <c r="C687" s="1"/>
      <c r="D687" s="1"/>
      <c r="E687" s="1" t="s">
        <v>1998</v>
      </c>
    </row>
    <row r="688" spans="2:5" x14ac:dyDescent="0.25">
      <c r="B688" s="1"/>
      <c r="C688" s="1"/>
      <c r="D688" s="1"/>
      <c r="E688" s="1" t="s">
        <v>1999</v>
      </c>
    </row>
    <row r="689" spans="2:5" x14ac:dyDescent="0.25">
      <c r="B689" s="1"/>
      <c r="C689" s="1"/>
      <c r="D689" s="1"/>
      <c r="E689" s="1" t="s">
        <v>2203</v>
      </c>
    </row>
    <row r="690" spans="2:5" x14ac:dyDescent="0.25">
      <c r="B690" s="1"/>
      <c r="C690" s="1" t="s">
        <v>1211</v>
      </c>
      <c r="D690" s="1"/>
      <c r="E690" s="1"/>
    </row>
    <row r="691" spans="2:5" x14ac:dyDescent="0.25">
      <c r="B691" s="1"/>
      <c r="C691" s="1"/>
      <c r="D691" s="1" t="s">
        <v>723</v>
      </c>
      <c r="E691" s="1"/>
    </row>
    <row r="692" spans="2:5" x14ac:dyDescent="0.25">
      <c r="B692" s="1"/>
      <c r="C692" s="1"/>
      <c r="D692" s="1"/>
      <c r="E692" s="1" t="s">
        <v>2000</v>
      </c>
    </row>
    <row r="693" spans="2:5" x14ac:dyDescent="0.25">
      <c r="B693" s="1"/>
      <c r="C693" s="1"/>
      <c r="D693" s="1"/>
      <c r="E693" s="1" t="s">
        <v>2001</v>
      </c>
    </row>
    <row r="694" spans="2:5" x14ac:dyDescent="0.25">
      <c r="B694" s="1"/>
      <c r="C694" s="1"/>
      <c r="D694" s="1"/>
      <c r="E694" s="1" t="s">
        <v>2002</v>
      </c>
    </row>
    <row r="695" spans="2:5" x14ac:dyDescent="0.25">
      <c r="B695" s="1"/>
      <c r="C695" s="1"/>
      <c r="D695" s="1"/>
      <c r="E695" s="1" t="s">
        <v>2204</v>
      </c>
    </row>
    <row r="696" spans="2:5" x14ac:dyDescent="0.25">
      <c r="B696" s="1"/>
      <c r="C696" s="1" t="s">
        <v>1210</v>
      </c>
      <c r="D696" s="1"/>
      <c r="E696" s="1"/>
    </row>
    <row r="697" spans="2:5" x14ac:dyDescent="0.25">
      <c r="B697" s="1"/>
      <c r="C697" s="1"/>
      <c r="D697" s="1" t="s">
        <v>723</v>
      </c>
      <c r="E697" s="1"/>
    </row>
    <row r="698" spans="2:5" x14ac:dyDescent="0.25">
      <c r="B698" s="1"/>
      <c r="C698" s="1"/>
      <c r="D698" s="1"/>
      <c r="E698" s="1" t="s">
        <v>2003</v>
      </c>
    </row>
    <row r="699" spans="2:5" x14ac:dyDescent="0.25">
      <c r="B699" s="1"/>
      <c r="C699" s="1"/>
      <c r="D699" s="1"/>
      <c r="E699" s="1" t="s">
        <v>2004</v>
      </c>
    </row>
    <row r="700" spans="2:5" x14ac:dyDescent="0.25">
      <c r="B700" s="1" t="s">
        <v>837</v>
      </c>
      <c r="C700" s="1"/>
      <c r="D700" s="1"/>
      <c r="E700" s="1"/>
    </row>
    <row r="701" spans="2:5" x14ac:dyDescent="0.25">
      <c r="B701" s="1"/>
      <c r="C701" s="1" t="s">
        <v>2555</v>
      </c>
      <c r="D701" s="1"/>
      <c r="E701" s="1"/>
    </row>
    <row r="702" spans="2:5" x14ac:dyDescent="0.25">
      <c r="B702" s="1"/>
      <c r="C702" s="1"/>
      <c r="D702" s="1" t="s">
        <v>723</v>
      </c>
      <c r="E702" s="1"/>
    </row>
    <row r="703" spans="2:5" x14ac:dyDescent="0.25">
      <c r="B703" s="1"/>
      <c r="C703" s="1"/>
      <c r="D703" s="1"/>
      <c r="E703" s="1" t="s">
        <v>2011</v>
      </c>
    </row>
    <row r="704" spans="2:5" x14ac:dyDescent="0.25">
      <c r="B704" s="1"/>
      <c r="C704" s="1" t="s">
        <v>854</v>
      </c>
      <c r="D704" s="1"/>
      <c r="E704" s="1"/>
    </row>
    <row r="705" spans="2:5" x14ac:dyDescent="0.25">
      <c r="B705" s="1"/>
      <c r="C705" s="1"/>
      <c r="D705" s="1" t="s">
        <v>723</v>
      </c>
      <c r="E705" s="1"/>
    </row>
    <row r="706" spans="2:5" x14ac:dyDescent="0.25">
      <c r="B706" s="1"/>
      <c r="C706" s="1"/>
      <c r="D706" s="1"/>
      <c r="E706" s="1" t="s">
        <v>2006</v>
      </c>
    </row>
    <row r="707" spans="2:5" x14ac:dyDescent="0.25">
      <c r="B707" s="1"/>
      <c r="C707" s="1" t="s">
        <v>858</v>
      </c>
      <c r="D707" s="1"/>
      <c r="E707" s="1"/>
    </row>
    <row r="708" spans="2:5" x14ac:dyDescent="0.25">
      <c r="B708" s="1"/>
      <c r="C708" s="1"/>
      <c r="D708" s="1" t="s">
        <v>723</v>
      </c>
      <c r="E708" s="1"/>
    </row>
    <row r="709" spans="2:5" x14ac:dyDescent="0.25">
      <c r="B709" s="1"/>
      <c r="C709" s="1"/>
      <c r="D709" s="1"/>
      <c r="E709" s="1" t="s">
        <v>2007</v>
      </c>
    </row>
    <row r="710" spans="2:5" x14ac:dyDescent="0.25">
      <c r="B710" s="1"/>
      <c r="C710" s="1" t="s">
        <v>855</v>
      </c>
      <c r="D710" s="1"/>
      <c r="E710" s="1"/>
    </row>
    <row r="711" spans="2:5" x14ac:dyDescent="0.25">
      <c r="B711" s="1"/>
      <c r="C711" s="1"/>
      <c r="D711" s="1" t="s">
        <v>723</v>
      </c>
      <c r="E711" s="1"/>
    </row>
    <row r="712" spans="2:5" x14ac:dyDescent="0.25">
      <c r="B712" s="1"/>
      <c r="C712" s="1"/>
      <c r="D712" s="1"/>
      <c r="E712" s="1" t="s">
        <v>2008</v>
      </c>
    </row>
    <row r="713" spans="2:5" x14ac:dyDescent="0.25">
      <c r="B713" s="1"/>
      <c r="C713" s="1"/>
      <c r="D713" s="1"/>
      <c r="E713" s="1" t="s">
        <v>1069</v>
      </c>
    </row>
    <row r="714" spans="2:5" x14ac:dyDescent="0.25">
      <c r="B714" s="1"/>
      <c r="C714" s="1" t="s">
        <v>856</v>
      </c>
      <c r="D714" s="1"/>
      <c r="E714" s="1"/>
    </row>
    <row r="715" spans="2:5" x14ac:dyDescent="0.25">
      <c r="B715" s="1"/>
      <c r="C715" s="1"/>
      <c r="D715" s="1" t="s">
        <v>723</v>
      </c>
      <c r="E715" s="1"/>
    </row>
    <row r="716" spans="2:5" x14ac:dyDescent="0.25">
      <c r="B716" s="1"/>
      <c r="C716" s="1"/>
      <c r="D716" s="1"/>
      <c r="E716" s="1" t="s">
        <v>2009</v>
      </c>
    </row>
    <row r="717" spans="2:5" x14ac:dyDescent="0.25">
      <c r="B717" s="1"/>
      <c r="C717" s="1" t="s">
        <v>857</v>
      </c>
      <c r="D717" s="1"/>
      <c r="E717" s="1"/>
    </row>
    <row r="718" spans="2:5" x14ac:dyDescent="0.25">
      <c r="B718" s="1"/>
      <c r="C718" s="1"/>
      <c r="D718" s="1" t="s">
        <v>723</v>
      </c>
      <c r="E718" s="1"/>
    </row>
    <row r="719" spans="2:5" x14ac:dyDescent="0.25">
      <c r="B719" s="1"/>
      <c r="C719" s="1"/>
      <c r="D719" s="1"/>
      <c r="E719" s="1" t="s">
        <v>2010</v>
      </c>
    </row>
    <row r="720" spans="2:5" x14ac:dyDescent="0.25">
      <c r="B720" s="1" t="s">
        <v>838</v>
      </c>
      <c r="C720" s="1"/>
      <c r="D720" s="1"/>
      <c r="E720" s="1"/>
    </row>
    <row r="721" spans="2:5" x14ac:dyDescent="0.25">
      <c r="B721" s="1"/>
      <c r="C721" s="1" t="s">
        <v>838</v>
      </c>
      <c r="D721" s="1"/>
      <c r="E721" s="1"/>
    </row>
    <row r="722" spans="2:5" x14ac:dyDescent="0.25">
      <c r="B722" s="1"/>
      <c r="C722" s="1"/>
      <c r="D722" s="1" t="s">
        <v>723</v>
      </c>
      <c r="E722" s="1"/>
    </row>
    <row r="723" spans="2:5" x14ac:dyDescent="0.25">
      <c r="B723" s="1"/>
      <c r="C723" s="1"/>
      <c r="D723" s="1"/>
      <c r="E723" s="1" t="s">
        <v>1070</v>
      </c>
    </row>
    <row r="724" spans="2:5" x14ac:dyDescent="0.25">
      <c r="B724" s="1" t="s">
        <v>839</v>
      </c>
      <c r="C724" s="1"/>
      <c r="D724" s="1"/>
      <c r="E724" s="1"/>
    </row>
    <row r="725" spans="2:5" x14ac:dyDescent="0.25">
      <c r="B725" s="1"/>
      <c r="C725" s="1" t="s">
        <v>2556</v>
      </c>
      <c r="D725" s="1"/>
      <c r="E725" s="1"/>
    </row>
    <row r="726" spans="2:5" x14ac:dyDescent="0.25">
      <c r="B726" s="1"/>
      <c r="C726" s="1"/>
      <c r="D726" s="1" t="s">
        <v>723</v>
      </c>
      <c r="E726" s="1"/>
    </row>
    <row r="727" spans="2:5" x14ac:dyDescent="0.25">
      <c r="B727" s="1"/>
      <c r="C727" s="1"/>
      <c r="D727" s="1"/>
      <c r="E727" s="1" t="s">
        <v>2015</v>
      </c>
    </row>
    <row r="728" spans="2:5" x14ac:dyDescent="0.25">
      <c r="B728" s="1"/>
      <c r="C728" s="1" t="s">
        <v>839</v>
      </c>
      <c r="D728" s="1"/>
      <c r="E728" s="1"/>
    </row>
    <row r="729" spans="2:5" x14ac:dyDescent="0.25">
      <c r="B729" s="1"/>
      <c r="C729" s="1"/>
      <c r="D729" s="1" t="s">
        <v>723</v>
      </c>
      <c r="E729" s="1"/>
    </row>
    <row r="730" spans="2:5" x14ac:dyDescent="0.25">
      <c r="B730" s="1"/>
      <c r="C730" s="1"/>
      <c r="D730" s="1"/>
      <c r="E730" s="1" t="s">
        <v>1071</v>
      </c>
    </row>
    <row r="731" spans="2:5" x14ac:dyDescent="0.25">
      <c r="B731" s="1"/>
      <c r="C731" s="1"/>
      <c r="D731" s="1"/>
      <c r="E731" s="1" t="s">
        <v>1072</v>
      </c>
    </row>
    <row r="732" spans="2:5" x14ac:dyDescent="0.25">
      <c r="B732" s="1"/>
      <c r="C732" s="1"/>
      <c r="D732" s="1"/>
      <c r="E732" s="1" t="s">
        <v>1073</v>
      </c>
    </row>
    <row r="733" spans="2:5" x14ac:dyDescent="0.25">
      <c r="B733" s="1"/>
      <c r="C733" s="1"/>
      <c r="D733" s="1"/>
      <c r="E733" s="1" t="s">
        <v>1074</v>
      </c>
    </row>
    <row r="734" spans="2:5" x14ac:dyDescent="0.25">
      <c r="B734" s="1"/>
      <c r="C734" s="1"/>
      <c r="D734" s="1"/>
      <c r="E734" s="1" t="s">
        <v>1075</v>
      </c>
    </row>
    <row r="735" spans="2:5" x14ac:dyDescent="0.25">
      <c r="B735" s="1"/>
      <c r="C735" s="1"/>
      <c r="D735" s="1"/>
      <c r="E735" s="1" t="s">
        <v>1076</v>
      </c>
    </row>
    <row r="736" spans="2:5" x14ac:dyDescent="0.25">
      <c r="B736" s="1"/>
      <c r="C736" s="1"/>
      <c r="D736" s="1"/>
      <c r="E736" s="1" t="s">
        <v>2012</v>
      </c>
    </row>
    <row r="737" spans="2:6" x14ac:dyDescent="0.25">
      <c r="B737" s="1"/>
      <c r="C737" s="1"/>
      <c r="D737" s="1"/>
      <c r="E737" s="1" t="s">
        <v>2013</v>
      </c>
    </row>
    <row r="738" spans="2:6" x14ac:dyDescent="0.25">
      <c r="B738" s="1"/>
      <c r="C738" s="1"/>
      <c r="D738" s="1"/>
      <c r="E738" s="1" t="s">
        <v>1077</v>
      </c>
    </row>
    <row r="739" spans="2:6" x14ac:dyDescent="0.25">
      <c r="B739" s="1"/>
      <c r="C739" s="1"/>
      <c r="D739" s="1"/>
      <c r="E739" s="1" t="s">
        <v>1078</v>
      </c>
      <c r="F739" s="85"/>
    </row>
    <row r="740" spans="2:6" x14ac:dyDescent="0.25">
      <c r="B740" s="1"/>
      <c r="C740" s="1"/>
      <c r="D740" s="1"/>
      <c r="E740" s="1" t="s">
        <v>2014</v>
      </c>
    </row>
    <row r="741" spans="2:6" x14ac:dyDescent="0.25">
      <c r="B741" s="1" t="s">
        <v>840</v>
      </c>
      <c r="C741" s="1"/>
      <c r="D741" s="1"/>
      <c r="E741" s="1"/>
    </row>
    <row r="742" spans="2:6" x14ac:dyDescent="0.25">
      <c r="B742" s="1"/>
      <c r="C742" s="1" t="s">
        <v>2557</v>
      </c>
      <c r="D742" s="1"/>
      <c r="E742" s="1"/>
    </row>
    <row r="743" spans="2:6" x14ac:dyDescent="0.25">
      <c r="B743" s="1"/>
      <c r="C743" s="1"/>
      <c r="D743" s="1" t="s">
        <v>723</v>
      </c>
      <c r="E743" s="1"/>
    </row>
    <row r="744" spans="2:6" x14ac:dyDescent="0.25">
      <c r="B744" s="1"/>
      <c r="C744" s="1"/>
      <c r="D744" s="1"/>
      <c r="E744" s="1" t="s">
        <v>2022</v>
      </c>
    </row>
    <row r="745" spans="2:6" x14ac:dyDescent="0.25">
      <c r="B745" s="1"/>
      <c r="C745" s="1" t="s">
        <v>840</v>
      </c>
      <c r="D745" s="1"/>
      <c r="E745" s="1"/>
    </row>
    <row r="746" spans="2:6" x14ac:dyDescent="0.25">
      <c r="B746" s="1"/>
      <c r="C746" s="1"/>
      <c r="D746" s="1" t="s">
        <v>723</v>
      </c>
      <c r="E746" s="1"/>
    </row>
    <row r="747" spans="2:6" x14ac:dyDescent="0.25">
      <c r="B747" s="1"/>
      <c r="C747" s="1"/>
      <c r="D747" s="1"/>
      <c r="E747" s="1" t="s">
        <v>1079</v>
      </c>
    </row>
    <row r="748" spans="2:6" x14ac:dyDescent="0.25">
      <c r="B748" s="1"/>
      <c r="C748" s="1"/>
      <c r="D748" s="1"/>
      <c r="E748" s="1" t="s">
        <v>2016</v>
      </c>
    </row>
    <row r="749" spans="2:6" x14ac:dyDescent="0.25">
      <c r="B749" s="1"/>
      <c r="C749" s="1"/>
      <c r="D749" s="1"/>
      <c r="E749" s="1" t="s">
        <v>2017</v>
      </c>
    </row>
    <row r="750" spans="2:6" x14ac:dyDescent="0.25">
      <c r="B750" s="1"/>
      <c r="C750" s="1"/>
      <c r="D750" s="1"/>
      <c r="E750" s="1" t="s">
        <v>2018</v>
      </c>
    </row>
    <row r="751" spans="2:6" x14ac:dyDescent="0.25">
      <c r="B751" s="1"/>
      <c r="C751" s="1"/>
      <c r="D751" s="1"/>
      <c r="E751" s="1" t="s">
        <v>2019</v>
      </c>
    </row>
    <row r="752" spans="2:6" x14ac:dyDescent="0.25">
      <c r="B752" s="1"/>
      <c r="C752" s="1"/>
      <c r="D752" s="1"/>
      <c r="E752" s="1" t="s">
        <v>2020</v>
      </c>
    </row>
    <row r="753" spans="2:5" x14ac:dyDescent="0.25">
      <c r="B753" s="1"/>
      <c r="C753" s="1"/>
      <c r="D753" s="1"/>
      <c r="E753" s="1" t="s">
        <v>2021</v>
      </c>
    </row>
    <row r="754" spans="2:5" x14ac:dyDescent="0.25">
      <c r="B754" s="1" t="s">
        <v>841</v>
      </c>
      <c r="C754" s="1"/>
      <c r="D754" s="1"/>
      <c r="E754" s="1"/>
    </row>
    <row r="755" spans="2:5" x14ac:dyDescent="0.25">
      <c r="B755" s="1"/>
      <c r="C755" s="1" t="s">
        <v>841</v>
      </c>
      <c r="D755" s="1"/>
      <c r="E755" s="1"/>
    </row>
    <row r="756" spans="2:5" x14ac:dyDescent="0.25">
      <c r="B756" s="1"/>
      <c r="C756" s="1"/>
      <c r="D756" s="1" t="s">
        <v>723</v>
      </c>
      <c r="E756" s="1"/>
    </row>
    <row r="757" spans="2:5" x14ac:dyDescent="0.25">
      <c r="B757" s="1"/>
      <c r="C757" s="1"/>
      <c r="D757" s="1"/>
      <c r="E757" s="1" t="s">
        <v>1080</v>
      </c>
    </row>
    <row r="758" spans="2:5" x14ac:dyDescent="0.25">
      <c r="B758" s="1" t="s">
        <v>842</v>
      </c>
      <c r="C758" s="1"/>
      <c r="D758" s="1"/>
      <c r="E758" s="1"/>
    </row>
    <row r="759" spans="2:5" x14ac:dyDescent="0.25">
      <c r="B759" s="1"/>
      <c r="C759" s="1" t="s">
        <v>1128</v>
      </c>
      <c r="D759" s="1"/>
      <c r="E759" s="1"/>
    </row>
    <row r="760" spans="2:5" x14ac:dyDescent="0.25">
      <c r="B760" s="1"/>
      <c r="C760" s="1"/>
      <c r="D760" s="1" t="s">
        <v>723</v>
      </c>
      <c r="E760" s="1"/>
    </row>
    <row r="761" spans="2:5" x14ac:dyDescent="0.25">
      <c r="B761" s="1"/>
      <c r="C761" s="1"/>
      <c r="D761" s="1"/>
      <c r="E761" s="1" t="s">
        <v>2377</v>
      </c>
    </row>
    <row r="762" spans="2:5" x14ac:dyDescent="0.25">
      <c r="B762" s="1"/>
      <c r="C762" s="1" t="s">
        <v>1130</v>
      </c>
      <c r="D762" s="1"/>
      <c r="E762" s="1"/>
    </row>
    <row r="763" spans="2:5" x14ac:dyDescent="0.25">
      <c r="B763" s="1"/>
      <c r="C763" s="1"/>
      <c r="D763" s="1" t="s">
        <v>723</v>
      </c>
      <c r="E763" s="1"/>
    </row>
    <row r="764" spans="2:5" x14ac:dyDescent="0.25">
      <c r="B764" s="1"/>
      <c r="C764" s="1"/>
      <c r="D764" s="1"/>
      <c r="E764" s="1" t="s">
        <v>1131</v>
      </c>
    </row>
    <row r="765" spans="2:5" x14ac:dyDescent="0.25">
      <c r="B765" s="1"/>
      <c r="C765" s="1"/>
      <c r="D765" s="1"/>
      <c r="E765" s="1" t="s">
        <v>1132</v>
      </c>
    </row>
    <row r="766" spans="2:5" x14ac:dyDescent="0.25">
      <c r="B766" s="1"/>
      <c r="C766" s="1"/>
      <c r="D766" s="1"/>
      <c r="E766" s="1" t="s">
        <v>1133</v>
      </c>
    </row>
    <row r="767" spans="2:5" x14ac:dyDescent="0.25">
      <c r="B767" s="1"/>
      <c r="C767" s="1"/>
      <c r="D767" s="1"/>
      <c r="E767" s="1" t="s">
        <v>1134</v>
      </c>
    </row>
    <row r="768" spans="2:5" x14ac:dyDescent="0.25">
      <c r="B768" s="1"/>
      <c r="C768" s="1"/>
      <c r="D768" s="1"/>
      <c r="E768" s="1" t="s">
        <v>1135</v>
      </c>
    </row>
    <row r="769" spans="2:5" x14ac:dyDescent="0.25">
      <c r="B769" s="1"/>
      <c r="C769" s="1"/>
      <c r="D769" s="1"/>
      <c r="E769" s="1" t="s">
        <v>1136</v>
      </c>
    </row>
    <row r="770" spans="2:5" x14ac:dyDescent="0.25">
      <c r="B770" s="1"/>
      <c r="C770" s="1" t="s">
        <v>1129</v>
      </c>
      <c r="D770" s="1"/>
      <c r="E770" s="1"/>
    </row>
    <row r="771" spans="2:5" x14ac:dyDescent="0.25">
      <c r="B771" s="1"/>
      <c r="C771" s="1"/>
      <c r="D771" s="1" t="s">
        <v>723</v>
      </c>
      <c r="E771" s="1"/>
    </row>
    <row r="772" spans="2:5" x14ac:dyDescent="0.25">
      <c r="B772" s="1"/>
      <c r="C772" s="1"/>
      <c r="D772" s="1"/>
      <c r="E772" s="1" t="s">
        <v>2023</v>
      </c>
    </row>
    <row r="773" spans="2:5" x14ac:dyDescent="0.25">
      <c r="B773" s="1"/>
      <c r="C773" s="1" t="s">
        <v>1127</v>
      </c>
      <c r="D773" s="1"/>
      <c r="E773" s="1"/>
    </row>
    <row r="774" spans="2:5" x14ac:dyDescent="0.25">
      <c r="B774" s="1"/>
      <c r="C774" s="1"/>
      <c r="D774" s="1" t="s">
        <v>723</v>
      </c>
      <c r="E774" s="1"/>
    </row>
    <row r="775" spans="2:5" x14ac:dyDescent="0.25">
      <c r="B775" s="1"/>
      <c r="C775" s="1"/>
      <c r="D775" s="1"/>
      <c r="E775" s="1" t="s">
        <v>1137</v>
      </c>
    </row>
    <row r="776" spans="2:5" x14ac:dyDescent="0.25">
      <c r="B776" s="1"/>
      <c r="C776" s="1"/>
      <c r="D776" s="1"/>
      <c r="E776" s="1" t="s">
        <v>2024</v>
      </c>
    </row>
    <row r="777" spans="2:5" x14ac:dyDescent="0.25">
      <c r="B777" s="1"/>
      <c r="C777" s="1"/>
      <c r="D777" s="1"/>
      <c r="E777" s="1" t="s">
        <v>1138</v>
      </c>
    </row>
    <row r="778" spans="2:5" x14ac:dyDescent="0.25">
      <c r="B778" s="1"/>
      <c r="C778" s="1"/>
      <c r="D778" s="1"/>
      <c r="E778" s="1" t="s">
        <v>2025</v>
      </c>
    </row>
    <row r="779" spans="2:5" x14ac:dyDescent="0.25">
      <c r="B779" s="1"/>
      <c r="C779" s="1"/>
      <c r="D779" s="1"/>
      <c r="E779" s="1" t="s">
        <v>1139</v>
      </c>
    </row>
    <row r="780" spans="2:5" x14ac:dyDescent="0.25">
      <c r="B780" s="1"/>
      <c r="C780" s="1"/>
      <c r="D780" s="1"/>
      <c r="E780" s="1" t="s">
        <v>2026</v>
      </c>
    </row>
    <row r="781" spans="2:5" x14ac:dyDescent="0.25">
      <c r="B781" s="1"/>
      <c r="C781" s="1"/>
      <c r="D781" s="1"/>
      <c r="E781" s="1" t="s">
        <v>2027</v>
      </c>
    </row>
    <row r="782" spans="2:5" x14ac:dyDescent="0.25">
      <c r="B782" s="1"/>
      <c r="C782" s="1"/>
      <c r="D782" s="1"/>
      <c r="E782" s="1" t="s">
        <v>2028</v>
      </c>
    </row>
    <row r="783" spans="2:5" x14ac:dyDescent="0.25">
      <c r="B783" s="1"/>
      <c r="C783" s="1" t="s">
        <v>2558</v>
      </c>
      <c r="D783" s="1"/>
      <c r="E783" s="1"/>
    </row>
    <row r="784" spans="2:5" x14ac:dyDescent="0.25">
      <c r="B784" s="1"/>
      <c r="C784" s="1"/>
      <c r="D784" s="1" t="s">
        <v>723</v>
      </c>
      <c r="E784" s="1"/>
    </row>
    <row r="785" spans="2:5" x14ac:dyDescent="0.25">
      <c r="B785" s="1"/>
      <c r="C785" s="1"/>
      <c r="D785" s="1"/>
      <c r="E785" s="1" t="s">
        <v>2323</v>
      </c>
    </row>
    <row r="786" spans="2:5" x14ac:dyDescent="0.25">
      <c r="B786" s="1" t="s">
        <v>843</v>
      </c>
      <c r="C786" s="1"/>
      <c r="D786" s="1"/>
      <c r="E786" s="1"/>
    </row>
    <row r="787" spans="2:5" x14ac:dyDescent="0.25">
      <c r="B787" s="1"/>
      <c r="C787" s="1" t="s">
        <v>2538</v>
      </c>
      <c r="D787" s="1"/>
      <c r="E787" s="1"/>
    </row>
    <row r="788" spans="2:5" x14ac:dyDescent="0.25">
      <c r="B788" s="1"/>
      <c r="C788" s="1"/>
      <c r="D788" s="1" t="s">
        <v>723</v>
      </c>
      <c r="E788" s="1"/>
    </row>
    <row r="789" spans="2:5" x14ac:dyDescent="0.25">
      <c r="B789" s="1"/>
      <c r="C789" s="1"/>
      <c r="D789" s="1"/>
      <c r="E789" s="1" t="s">
        <v>2030</v>
      </c>
    </row>
    <row r="790" spans="2:5" x14ac:dyDescent="0.25">
      <c r="B790" s="1"/>
      <c r="C790" s="1" t="s">
        <v>843</v>
      </c>
      <c r="D790" s="1"/>
      <c r="E790" s="1"/>
    </row>
    <row r="791" spans="2:5" x14ac:dyDescent="0.25">
      <c r="B791" s="1"/>
      <c r="C791" s="1"/>
      <c r="D791" s="1" t="s">
        <v>723</v>
      </c>
      <c r="E791" s="1"/>
    </row>
    <row r="792" spans="2:5" x14ac:dyDescent="0.25">
      <c r="B792" s="1"/>
      <c r="C792" s="1"/>
      <c r="D792" s="1"/>
      <c r="E792" s="1" t="s">
        <v>1081</v>
      </c>
    </row>
    <row r="793" spans="2:5" x14ac:dyDescent="0.25">
      <c r="B793" s="1"/>
      <c r="C793" s="1"/>
      <c r="D793" s="1"/>
      <c r="E793" s="1" t="s">
        <v>2029</v>
      </c>
    </row>
    <row r="794" spans="2:5" x14ac:dyDescent="0.25">
      <c r="B794" s="1"/>
      <c r="C794" s="1"/>
      <c r="D794" s="1"/>
      <c r="E794" s="1" t="s">
        <v>2112</v>
      </c>
    </row>
    <row r="795" spans="2:5" x14ac:dyDescent="0.25">
      <c r="B795" s="1" t="s">
        <v>844</v>
      </c>
      <c r="C795" s="1"/>
      <c r="D795" s="1"/>
      <c r="E795" s="1"/>
    </row>
    <row r="796" spans="2:5" x14ac:dyDescent="0.25">
      <c r="B796" s="1"/>
      <c r="C796" s="1" t="s">
        <v>2537</v>
      </c>
      <c r="D796" s="1"/>
      <c r="E796" s="1"/>
    </row>
    <row r="797" spans="2:5" x14ac:dyDescent="0.25">
      <c r="B797" s="1"/>
      <c r="C797" s="1"/>
      <c r="D797" s="1" t="s">
        <v>723</v>
      </c>
      <c r="E797" s="1"/>
    </row>
    <row r="798" spans="2:5" x14ac:dyDescent="0.25">
      <c r="B798" s="1"/>
      <c r="C798" s="1"/>
      <c r="D798" s="1"/>
      <c r="E798" s="1" t="s">
        <v>2038</v>
      </c>
    </row>
    <row r="799" spans="2:5" x14ac:dyDescent="0.25">
      <c r="B799" s="1"/>
      <c r="C799" s="1" t="s">
        <v>1506</v>
      </c>
      <c r="D799" s="1"/>
      <c r="E799" s="1"/>
    </row>
    <row r="800" spans="2:5" x14ac:dyDescent="0.25">
      <c r="B800" s="1"/>
      <c r="C800" s="1"/>
      <c r="D800" s="1" t="s">
        <v>723</v>
      </c>
      <c r="E800" s="1"/>
    </row>
    <row r="801" spans="2:5" x14ac:dyDescent="0.25">
      <c r="B801" s="1"/>
      <c r="C801" s="1"/>
      <c r="D801" s="1"/>
      <c r="E801" s="1" t="s">
        <v>2378</v>
      </c>
    </row>
    <row r="802" spans="2:5" x14ac:dyDescent="0.25">
      <c r="B802" s="1"/>
      <c r="C802" s="1"/>
      <c r="D802" s="1"/>
      <c r="E802" s="1" t="s">
        <v>1082</v>
      </c>
    </row>
    <row r="803" spans="2:5" x14ac:dyDescent="0.25">
      <c r="B803" s="1"/>
      <c r="C803" s="1"/>
      <c r="D803" s="1"/>
      <c r="E803" s="1" t="s">
        <v>2031</v>
      </c>
    </row>
    <row r="804" spans="2:5" x14ac:dyDescent="0.25">
      <c r="B804" s="1"/>
      <c r="C804" s="1"/>
      <c r="D804" s="1"/>
      <c r="E804" s="1" t="s">
        <v>2032</v>
      </c>
    </row>
    <row r="805" spans="2:5" x14ac:dyDescent="0.25">
      <c r="B805" s="1"/>
      <c r="C805" s="1"/>
      <c r="D805" s="1"/>
      <c r="E805" s="1" t="s">
        <v>2033</v>
      </c>
    </row>
    <row r="806" spans="2:5" x14ac:dyDescent="0.25">
      <c r="B806" s="1"/>
      <c r="C806" s="1"/>
      <c r="D806" s="1"/>
      <c r="E806" s="1" t="s">
        <v>2034</v>
      </c>
    </row>
    <row r="807" spans="2:5" x14ac:dyDescent="0.25">
      <c r="B807" s="1"/>
      <c r="C807" s="1"/>
      <c r="D807" s="1"/>
      <c r="E807" s="1" t="s">
        <v>2035</v>
      </c>
    </row>
    <row r="808" spans="2:5" x14ac:dyDescent="0.25">
      <c r="B808" s="1"/>
      <c r="C808" s="1"/>
      <c r="D808" s="1"/>
      <c r="E808" s="1" t="s">
        <v>2036</v>
      </c>
    </row>
    <row r="809" spans="2:5" x14ac:dyDescent="0.25">
      <c r="B809" s="1"/>
      <c r="C809" s="1"/>
      <c r="D809" s="1"/>
      <c r="E809" s="1" t="s">
        <v>2037</v>
      </c>
    </row>
    <row r="810" spans="2:5" x14ac:dyDescent="0.25">
      <c r="B810" s="1"/>
      <c r="C810" s="1"/>
      <c r="D810" s="1"/>
      <c r="E810" s="1" t="s">
        <v>2855</v>
      </c>
    </row>
    <row r="811" spans="2:5" x14ac:dyDescent="0.25">
      <c r="B811" s="1"/>
      <c r="C811" s="1"/>
      <c r="D811" s="1" t="s">
        <v>1547</v>
      </c>
      <c r="E811" s="1"/>
    </row>
    <row r="812" spans="2:5" x14ac:dyDescent="0.25">
      <c r="B812" s="1"/>
      <c r="C812" s="1"/>
      <c r="D812" s="1"/>
      <c r="E812" s="1" t="s">
        <v>2155</v>
      </c>
    </row>
    <row r="813" spans="2:5" x14ac:dyDescent="0.25">
      <c r="B813" s="1"/>
      <c r="C813" s="1"/>
      <c r="D813" s="1"/>
      <c r="E813" s="1" t="s">
        <v>2156</v>
      </c>
    </row>
    <row r="814" spans="2:5" x14ac:dyDescent="0.25">
      <c r="B814" s="1"/>
      <c r="C814" s="1" t="s">
        <v>1507</v>
      </c>
      <c r="D814" s="1"/>
      <c r="E814" s="1"/>
    </row>
    <row r="815" spans="2:5" x14ac:dyDescent="0.25">
      <c r="B815" s="1"/>
      <c r="C815" s="1"/>
      <c r="D815" s="1" t="s">
        <v>723</v>
      </c>
      <c r="E815" s="1"/>
    </row>
    <row r="816" spans="2:5" x14ac:dyDescent="0.25">
      <c r="B816" s="1"/>
      <c r="C816" s="1"/>
      <c r="D816" s="1"/>
      <c r="E816" s="1" t="s">
        <v>2039</v>
      </c>
    </row>
    <row r="817" spans="1:5" x14ac:dyDescent="0.25">
      <c r="B817" s="1"/>
      <c r="C817" s="1"/>
      <c r="D817" s="1"/>
      <c r="E817" s="1" t="s">
        <v>2118</v>
      </c>
    </row>
    <row r="818" spans="1:5" x14ac:dyDescent="0.25">
      <c r="B818" s="1"/>
      <c r="C818" s="1"/>
      <c r="D818" s="1"/>
      <c r="E818" s="1" t="s">
        <v>2040</v>
      </c>
    </row>
    <row r="819" spans="1:5" x14ac:dyDescent="0.25">
      <c r="B819" s="1"/>
      <c r="C819" s="1"/>
      <c r="D819" s="1"/>
      <c r="E819" s="1" t="s">
        <v>2041</v>
      </c>
    </row>
    <row r="820" spans="1:5" x14ac:dyDescent="0.25">
      <c r="B820" s="1"/>
      <c r="C820" s="1"/>
      <c r="D820" s="1"/>
      <c r="E820" s="1" t="s">
        <v>2042</v>
      </c>
    </row>
    <row r="821" spans="1:5" x14ac:dyDescent="0.25">
      <c r="B821" s="1"/>
      <c r="C821" s="1"/>
      <c r="D821" s="1"/>
      <c r="E821" s="1" t="s">
        <v>2043</v>
      </c>
    </row>
    <row r="822" spans="1:5" x14ac:dyDescent="0.25">
      <c r="B822" s="1"/>
      <c r="C822" s="1"/>
      <c r="D822" s="1"/>
      <c r="E822" s="1" t="s">
        <v>2044</v>
      </c>
    </row>
    <row r="823" spans="1:5" x14ac:dyDescent="0.25">
      <c r="B823" s="1"/>
      <c r="C823" s="1"/>
      <c r="D823" s="1"/>
      <c r="E823" s="1" t="s">
        <v>2045</v>
      </c>
    </row>
    <row r="824" spans="1:5" x14ac:dyDescent="0.25">
      <c r="B824" s="1"/>
      <c r="C824" s="1" t="s">
        <v>1510</v>
      </c>
      <c r="D824" s="1"/>
      <c r="E824" s="1"/>
    </row>
    <row r="825" spans="1:5" x14ac:dyDescent="0.25">
      <c r="B825" s="1"/>
      <c r="C825" s="1"/>
      <c r="D825" s="1" t="s">
        <v>723</v>
      </c>
      <c r="E825" s="1"/>
    </row>
    <row r="826" spans="1:5" x14ac:dyDescent="0.25">
      <c r="B826" s="1"/>
      <c r="C826" s="1"/>
      <c r="D826" s="1"/>
      <c r="E826" s="1" t="s">
        <v>2046</v>
      </c>
    </row>
    <row r="827" spans="1:5" x14ac:dyDescent="0.25">
      <c r="B827" s="1"/>
      <c r="C827" s="1"/>
      <c r="D827" s="1"/>
      <c r="E827" s="1" t="s">
        <v>2047</v>
      </c>
    </row>
    <row r="828" spans="1:5" x14ac:dyDescent="0.25">
      <c r="B828" s="1"/>
      <c r="C828" s="1"/>
      <c r="D828" s="1"/>
      <c r="E828" s="1" t="s">
        <v>2048</v>
      </c>
    </row>
    <row r="829" spans="1:5" x14ac:dyDescent="0.25">
      <c r="B829" s="1"/>
      <c r="C829" s="1"/>
      <c r="D829" s="1"/>
      <c r="E829" s="1" t="s">
        <v>2049</v>
      </c>
    </row>
    <row r="830" spans="1:5" x14ac:dyDescent="0.25">
      <c r="B830" s="1"/>
      <c r="C830" s="1"/>
      <c r="D830" s="1"/>
      <c r="E830" s="1" t="s">
        <v>2050</v>
      </c>
    </row>
    <row r="831" spans="1:5" x14ac:dyDescent="0.25">
      <c r="A831" s="1" t="s">
        <v>544</v>
      </c>
      <c r="B831" s="1"/>
      <c r="C831" s="1"/>
      <c r="D831" s="1"/>
      <c r="E831" s="1"/>
    </row>
    <row r="832" spans="1:5" x14ac:dyDescent="0.25">
      <c r="A832"/>
      <c r="C832"/>
    </row>
    <row r="833" spans="1:3" x14ac:dyDescent="0.25">
      <c r="A833"/>
      <c r="C833"/>
    </row>
    <row r="834" spans="1:3" x14ac:dyDescent="0.25">
      <c r="A834"/>
      <c r="C834"/>
    </row>
    <row r="835" spans="1:3" x14ac:dyDescent="0.25">
      <c r="A835"/>
      <c r="C835"/>
    </row>
    <row r="836" spans="1:3" x14ac:dyDescent="0.25">
      <c r="A836"/>
      <c r="C836"/>
    </row>
    <row r="837" spans="1:3" x14ac:dyDescent="0.25">
      <c r="A837"/>
      <c r="C837"/>
    </row>
    <row r="838" spans="1:3" x14ac:dyDescent="0.25">
      <c r="A838"/>
      <c r="C838"/>
    </row>
    <row r="839" spans="1:3" x14ac:dyDescent="0.25">
      <c r="A839"/>
      <c r="C839"/>
    </row>
    <row r="840" spans="1:3" x14ac:dyDescent="0.25">
      <c r="A840"/>
      <c r="C840"/>
    </row>
    <row r="841" spans="1:3" x14ac:dyDescent="0.25">
      <c r="A841"/>
      <c r="C841"/>
    </row>
    <row r="842" spans="1:3" x14ac:dyDescent="0.25">
      <c r="A842"/>
      <c r="C842"/>
    </row>
    <row r="843" spans="1:3" x14ac:dyDescent="0.25">
      <c r="A843"/>
      <c r="C843"/>
    </row>
    <row r="844" spans="1:3" x14ac:dyDescent="0.25">
      <c r="A844"/>
      <c r="C844"/>
    </row>
    <row r="845" spans="1:3" x14ac:dyDescent="0.25">
      <c r="A845"/>
      <c r="C845"/>
    </row>
    <row r="846" spans="1:3" x14ac:dyDescent="0.25">
      <c r="A846"/>
      <c r="C846"/>
    </row>
    <row r="847" spans="1:3" x14ac:dyDescent="0.25">
      <c r="A847"/>
      <c r="C847"/>
    </row>
    <row r="848" spans="1:3" x14ac:dyDescent="0.25">
      <c r="A848"/>
      <c r="C848"/>
    </row>
    <row r="849" spans="1:3" x14ac:dyDescent="0.25">
      <c r="A849"/>
      <c r="C849"/>
    </row>
    <row r="850" spans="1:3" x14ac:dyDescent="0.25">
      <c r="A850"/>
      <c r="C850"/>
    </row>
    <row r="851" spans="1:3" x14ac:dyDescent="0.25">
      <c r="A851"/>
      <c r="C851"/>
    </row>
    <row r="852" spans="1:3" x14ac:dyDescent="0.25">
      <c r="A852"/>
      <c r="C852"/>
    </row>
    <row r="853" spans="1:3" x14ac:dyDescent="0.25">
      <c r="A853"/>
      <c r="C853"/>
    </row>
    <row r="854" spans="1:3" x14ac:dyDescent="0.25">
      <c r="A854"/>
      <c r="C854"/>
    </row>
    <row r="855" spans="1:3" x14ac:dyDescent="0.25">
      <c r="A855"/>
      <c r="C855"/>
    </row>
    <row r="856" spans="1:3" x14ac:dyDescent="0.25">
      <c r="A856"/>
      <c r="C856"/>
    </row>
    <row r="857" spans="1:3" x14ac:dyDescent="0.25">
      <c r="A857"/>
      <c r="C857"/>
    </row>
    <row r="858" spans="1:3" x14ac:dyDescent="0.25">
      <c r="A858"/>
      <c r="C858"/>
    </row>
    <row r="859" spans="1:3" x14ac:dyDescent="0.25">
      <c r="A859"/>
      <c r="C859"/>
    </row>
    <row r="860" spans="1:3" x14ac:dyDescent="0.25">
      <c r="A860"/>
      <c r="C860"/>
    </row>
    <row r="861" spans="1:3" x14ac:dyDescent="0.25">
      <c r="A861"/>
      <c r="C861"/>
    </row>
    <row r="862" spans="1:3" x14ac:dyDescent="0.25">
      <c r="A862"/>
      <c r="C862"/>
    </row>
    <row r="863" spans="1:3" x14ac:dyDescent="0.25">
      <c r="A863"/>
      <c r="C863"/>
    </row>
    <row r="864" spans="1:3" x14ac:dyDescent="0.25">
      <c r="A864"/>
      <c r="C864"/>
    </row>
    <row r="865" spans="1:3" x14ac:dyDescent="0.25">
      <c r="A865"/>
      <c r="C865"/>
    </row>
    <row r="866" spans="1:3" x14ac:dyDescent="0.25">
      <c r="A866"/>
      <c r="C866"/>
    </row>
    <row r="867" spans="1:3" x14ac:dyDescent="0.25">
      <c r="A867"/>
      <c r="C867"/>
    </row>
    <row r="868" spans="1:3" x14ac:dyDescent="0.25">
      <c r="A868"/>
      <c r="C868"/>
    </row>
    <row r="869" spans="1:3" x14ac:dyDescent="0.25">
      <c r="A869"/>
      <c r="C869"/>
    </row>
    <row r="870" spans="1:3" x14ac:dyDescent="0.25">
      <c r="A870"/>
      <c r="C870"/>
    </row>
    <row r="871" spans="1:3" x14ac:dyDescent="0.25">
      <c r="A871"/>
      <c r="C871"/>
    </row>
    <row r="872" spans="1:3" x14ac:dyDescent="0.25">
      <c r="A872"/>
      <c r="C872"/>
    </row>
    <row r="873" spans="1:3" x14ac:dyDescent="0.25">
      <c r="A873"/>
      <c r="C873"/>
    </row>
    <row r="874" spans="1:3" x14ac:dyDescent="0.25">
      <c r="A874"/>
      <c r="C874"/>
    </row>
    <row r="875" spans="1:3" x14ac:dyDescent="0.25">
      <c r="A875"/>
      <c r="C875"/>
    </row>
    <row r="876" spans="1:3" x14ac:dyDescent="0.25">
      <c r="A876"/>
      <c r="C876"/>
    </row>
    <row r="877" spans="1:3" x14ac:dyDescent="0.25">
      <c r="A877"/>
      <c r="C877"/>
    </row>
    <row r="878" spans="1:3" x14ac:dyDescent="0.25">
      <c r="A878"/>
      <c r="C878"/>
    </row>
    <row r="879" spans="1:3" x14ac:dyDescent="0.25">
      <c r="A879"/>
      <c r="C879"/>
    </row>
    <row r="880" spans="1:3" x14ac:dyDescent="0.25">
      <c r="A880"/>
      <c r="C880"/>
    </row>
    <row r="881" spans="1:3" x14ac:dyDescent="0.25">
      <c r="A881"/>
      <c r="C881"/>
    </row>
    <row r="882" spans="1:3" x14ac:dyDescent="0.25">
      <c r="A882"/>
      <c r="C882"/>
    </row>
    <row r="883" spans="1:3" x14ac:dyDescent="0.25">
      <c r="A883"/>
      <c r="C883"/>
    </row>
    <row r="884" spans="1:3" x14ac:dyDescent="0.25">
      <c r="A884"/>
      <c r="C884"/>
    </row>
    <row r="885" spans="1:3" x14ac:dyDescent="0.25">
      <c r="A885"/>
      <c r="C885"/>
    </row>
    <row r="886" spans="1:3" x14ac:dyDescent="0.25">
      <c r="A886"/>
      <c r="C886"/>
    </row>
    <row r="887" spans="1:3" x14ac:dyDescent="0.25">
      <c r="A887"/>
      <c r="C887"/>
    </row>
    <row r="888" spans="1:3" x14ac:dyDescent="0.25">
      <c r="A888"/>
      <c r="C888"/>
    </row>
    <row r="889" spans="1:3" x14ac:dyDescent="0.25">
      <c r="A889"/>
      <c r="C889"/>
    </row>
    <row r="890" spans="1:3" x14ac:dyDescent="0.25">
      <c r="A890"/>
      <c r="C890"/>
    </row>
    <row r="891" spans="1:3" x14ac:dyDescent="0.25">
      <c r="A891"/>
      <c r="C891"/>
    </row>
    <row r="892" spans="1:3" x14ac:dyDescent="0.25">
      <c r="A892"/>
      <c r="C892"/>
    </row>
    <row r="893" spans="1:3" x14ac:dyDescent="0.25">
      <c r="A893"/>
      <c r="C893"/>
    </row>
    <row r="894" spans="1:3" x14ac:dyDescent="0.25">
      <c r="A894"/>
      <c r="C894"/>
    </row>
    <row r="895" spans="1:3" x14ac:dyDescent="0.25">
      <c r="A895"/>
      <c r="C895"/>
    </row>
    <row r="896" spans="1:3" x14ac:dyDescent="0.25">
      <c r="A896"/>
      <c r="C896"/>
    </row>
    <row r="897" spans="1:3" x14ac:dyDescent="0.25">
      <c r="A897"/>
      <c r="C897"/>
    </row>
    <row r="898" spans="1:3" x14ac:dyDescent="0.25">
      <c r="A898"/>
      <c r="C898"/>
    </row>
    <row r="899" spans="1:3" x14ac:dyDescent="0.25">
      <c r="A899"/>
      <c r="C899"/>
    </row>
    <row r="900" spans="1:3" x14ac:dyDescent="0.25">
      <c r="A900"/>
      <c r="C900"/>
    </row>
    <row r="901" spans="1:3" x14ac:dyDescent="0.25">
      <c r="A901"/>
      <c r="C901"/>
    </row>
    <row r="902" spans="1:3" x14ac:dyDescent="0.25">
      <c r="A902"/>
      <c r="C902"/>
    </row>
    <row r="903" spans="1:3" x14ac:dyDescent="0.25">
      <c r="A903"/>
      <c r="C903"/>
    </row>
    <row r="904" spans="1:3" x14ac:dyDescent="0.25">
      <c r="A904"/>
      <c r="C904"/>
    </row>
    <row r="905" spans="1:3" x14ac:dyDescent="0.25">
      <c r="A905"/>
      <c r="C905"/>
    </row>
    <row r="906" spans="1:3" x14ac:dyDescent="0.25">
      <c r="A906"/>
      <c r="C906"/>
    </row>
    <row r="907" spans="1:3" x14ac:dyDescent="0.25">
      <c r="A907"/>
      <c r="C907"/>
    </row>
    <row r="908" spans="1:3" x14ac:dyDescent="0.25">
      <c r="A908"/>
      <c r="C908"/>
    </row>
    <row r="909" spans="1:3" x14ac:dyDescent="0.25">
      <c r="A909"/>
      <c r="C909"/>
    </row>
    <row r="910" spans="1:3" x14ac:dyDescent="0.25">
      <c r="A910"/>
      <c r="C910"/>
    </row>
    <row r="911" spans="1:3" x14ac:dyDescent="0.25">
      <c r="A911"/>
      <c r="C911"/>
    </row>
    <row r="912" spans="1:3" x14ac:dyDescent="0.25">
      <c r="A912"/>
      <c r="C912"/>
    </row>
    <row r="913" spans="1:3" x14ac:dyDescent="0.25">
      <c r="A913"/>
      <c r="C913"/>
    </row>
    <row r="914" spans="1:3" x14ac:dyDescent="0.25">
      <c r="A914"/>
      <c r="C914"/>
    </row>
    <row r="915" spans="1:3" x14ac:dyDescent="0.25">
      <c r="A915"/>
      <c r="C915"/>
    </row>
    <row r="916" spans="1:3" x14ac:dyDescent="0.25">
      <c r="A916"/>
      <c r="C916"/>
    </row>
    <row r="917" spans="1:3" x14ac:dyDescent="0.25">
      <c r="A917"/>
      <c r="C917"/>
    </row>
    <row r="918" spans="1:3" x14ac:dyDescent="0.25">
      <c r="A918"/>
      <c r="C918"/>
    </row>
    <row r="919" spans="1:3" x14ac:dyDescent="0.25">
      <c r="A919"/>
      <c r="C919"/>
    </row>
    <row r="920" spans="1:3" x14ac:dyDescent="0.25">
      <c r="A920"/>
      <c r="C920"/>
    </row>
    <row r="921" spans="1:3" x14ac:dyDescent="0.25">
      <c r="A921"/>
      <c r="C921"/>
    </row>
    <row r="922" spans="1:3" x14ac:dyDescent="0.25">
      <c r="A922"/>
      <c r="C922"/>
    </row>
    <row r="923" spans="1:3" x14ac:dyDescent="0.25">
      <c r="A923"/>
      <c r="C923"/>
    </row>
    <row r="924" spans="1:3" x14ac:dyDescent="0.25">
      <c r="A924"/>
      <c r="C924"/>
    </row>
    <row r="925" spans="1:3" x14ac:dyDescent="0.25">
      <c r="A925"/>
      <c r="C925"/>
    </row>
    <row r="926" spans="1:3" x14ac:dyDescent="0.25">
      <c r="A926"/>
      <c r="C926"/>
    </row>
    <row r="927" spans="1:3" x14ac:dyDescent="0.25">
      <c r="A927"/>
      <c r="C927"/>
    </row>
    <row r="928" spans="1:3" x14ac:dyDescent="0.25">
      <c r="A928"/>
      <c r="C928"/>
    </row>
    <row r="929" spans="1:3" x14ac:dyDescent="0.25">
      <c r="A929"/>
      <c r="C929"/>
    </row>
    <row r="930" spans="1:3" x14ac:dyDescent="0.25">
      <c r="A930"/>
      <c r="C930"/>
    </row>
    <row r="931" spans="1:3" x14ac:dyDescent="0.25">
      <c r="A931"/>
      <c r="C931"/>
    </row>
    <row r="932" spans="1:3" x14ac:dyDescent="0.25">
      <c r="A932"/>
      <c r="C932"/>
    </row>
    <row r="933" spans="1:3" x14ac:dyDescent="0.25">
      <c r="A933"/>
      <c r="C933"/>
    </row>
    <row r="934" spans="1:3" x14ac:dyDescent="0.25">
      <c r="A934"/>
      <c r="C934"/>
    </row>
    <row r="935" spans="1:3" x14ac:dyDescent="0.25">
      <c r="A935"/>
      <c r="C935"/>
    </row>
    <row r="936" spans="1:3" x14ac:dyDescent="0.25">
      <c r="A936"/>
      <c r="C936"/>
    </row>
    <row r="937" spans="1:3" x14ac:dyDescent="0.25">
      <c r="A937"/>
      <c r="C937"/>
    </row>
    <row r="938" spans="1:3" x14ac:dyDescent="0.25">
      <c r="A938"/>
      <c r="C938"/>
    </row>
    <row r="939" spans="1:3" x14ac:dyDescent="0.25">
      <c r="A939"/>
      <c r="C939"/>
    </row>
    <row r="940" spans="1:3" x14ac:dyDescent="0.25">
      <c r="A940"/>
      <c r="C940"/>
    </row>
    <row r="941" spans="1:3" x14ac:dyDescent="0.25">
      <c r="A941"/>
      <c r="C941"/>
    </row>
    <row r="942" spans="1:3" x14ac:dyDescent="0.25">
      <c r="A942"/>
      <c r="C942"/>
    </row>
    <row r="943" spans="1:3" x14ac:dyDescent="0.25">
      <c r="A943"/>
      <c r="C943"/>
    </row>
    <row r="944" spans="1:3" x14ac:dyDescent="0.25">
      <c r="A944"/>
      <c r="C944"/>
    </row>
    <row r="945" spans="1:3" x14ac:dyDescent="0.25">
      <c r="A945"/>
      <c r="C945"/>
    </row>
    <row r="946" spans="1:3" x14ac:dyDescent="0.25">
      <c r="A946"/>
      <c r="C946"/>
    </row>
    <row r="947" spans="1:3" x14ac:dyDescent="0.25">
      <c r="A947"/>
      <c r="C947"/>
    </row>
    <row r="948" spans="1:3" x14ac:dyDescent="0.25">
      <c r="A948"/>
      <c r="C948"/>
    </row>
    <row r="949" spans="1:3" x14ac:dyDescent="0.25">
      <c r="A949"/>
      <c r="C949"/>
    </row>
    <row r="950" spans="1:3" x14ac:dyDescent="0.25">
      <c r="A950"/>
      <c r="C950"/>
    </row>
    <row r="951" spans="1:3" x14ac:dyDescent="0.25">
      <c r="A951"/>
      <c r="C951"/>
    </row>
    <row r="952" spans="1:3" x14ac:dyDescent="0.25">
      <c r="A952"/>
      <c r="C952"/>
    </row>
    <row r="953" spans="1:3" x14ac:dyDescent="0.25">
      <c r="A953"/>
      <c r="C953"/>
    </row>
    <row r="954" spans="1:3" x14ac:dyDescent="0.25">
      <c r="A954"/>
      <c r="C954"/>
    </row>
    <row r="955" spans="1:3" x14ac:dyDescent="0.25">
      <c r="A955"/>
      <c r="C955"/>
    </row>
    <row r="956" spans="1:3" x14ac:dyDescent="0.25">
      <c r="A956"/>
      <c r="C956"/>
    </row>
    <row r="957" spans="1:3" x14ac:dyDescent="0.25">
      <c r="A957"/>
      <c r="C957"/>
    </row>
    <row r="958" spans="1:3" x14ac:dyDescent="0.25">
      <c r="A958"/>
      <c r="C958"/>
    </row>
    <row r="959" spans="1:3" x14ac:dyDescent="0.25">
      <c r="A959"/>
      <c r="C959"/>
    </row>
    <row r="960" spans="1:3" x14ac:dyDescent="0.25">
      <c r="A960"/>
      <c r="C960"/>
    </row>
    <row r="961" spans="1:3" x14ac:dyDescent="0.25">
      <c r="A961"/>
      <c r="C961"/>
    </row>
    <row r="962" spans="1:3" x14ac:dyDescent="0.25">
      <c r="A962"/>
      <c r="C962"/>
    </row>
    <row r="963" spans="1:3" x14ac:dyDescent="0.25">
      <c r="A963"/>
      <c r="C963"/>
    </row>
    <row r="964" spans="1:3" x14ac:dyDescent="0.25">
      <c r="A964"/>
      <c r="C964"/>
    </row>
    <row r="965" spans="1:3" x14ac:dyDescent="0.25">
      <c r="A965"/>
      <c r="C965"/>
    </row>
    <row r="966" spans="1:3" x14ac:dyDescent="0.25">
      <c r="A966"/>
      <c r="C966"/>
    </row>
    <row r="967" spans="1:3" x14ac:dyDescent="0.25">
      <c r="A967"/>
      <c r="C967"/>
    </row>
    <row r="968" spans="1:3" x14ac:dyDescent="0.25">
      <c r="A968"/>
      <c r="C968"/>
    </row>
    <row r="969" spans="1:3" x14ac:dyDescent="0.25">
      <c r="A969"/>
      <c r="C969"/>
    </row>
    <row r="970" spans="1:3" x14ac:dyDescent="0.25">
      <c r="A970"/>
      <c r="C970"/>
    </row>
    <row r="971" spans="1:3" x14ac:dyDescent="0.25">
      <c r="A971"/>
      <c r="C971"/>
    </row>
    <row r="972" spans="1:3" x14ac:dyDescent="0.25">
      <c r="A972"/>
      <c r="C972"/>
    </row>
    <row r="973" spans="1:3" x14ac:dyDescent="0.25">
      <c r="A973"/>
      <c r="C973"/>
    </row>
    <row r="974" spans="1:3" x14ac:dyDescent="0.25">
      <c r="A974"/>
      <c r="C974"/>
    </row>
    <row r="975" spans="1:3" x14ac:dyDescent="0.25">
      <c r="A975"/>
      <c r="C975"/>
    </row>
    <row r="976" spans="1:3" x14ac:dyDescent="0.25">
      <c r="A976"/>
      <c r="C976"/>
    </row>
    <row r="977" spans="1:3" x14ac:dyDescent="0.25">
      <c r="A977"/>
      <c r="C977"/>
    </row>
    <row r="978" spans="1:3" x14ac:dyDescent="0.25">
      <c r="A978"/>
      <c r="C978"/>
    </row>
    <row r="979" spans="1:3" x14ac:dyDescent="0.25">
      <c r="A979"/>
      <c r="C979"/>
    </row>
    <row r="980" spans="1:3" x14ac:dyDescent="0.25">
      <c r="A980"/>
      <c r="C980"/>
    </row>
    <row r="981" spans="1:3" x14ac:dyDescent="0.25">
      <c r="A981"/>
      <c r="C981"/>
    </row>
    <row r="982" spans="1:3" x14ac:dyDescent="0.25">
      <c r="A982"/>
      <c r="C982"/>
    </row>
    <row r="983" spans="1:3" x14ac:dyDescent="0.25">
      <c r="A983"/>
      <c r="C983"/>
    </row>
    <row r="984" spans="1:3" x14ac:dyDescent="0.25">
      <c r="A984"/>
      <c r="C984"/>
    </row>
    <row r="985" spans="1:3" x14ac:dyDescent="0.25">
      <c r="A985"/>
      <c r="C985"/>
    </row>
    <row r="986" spans="1:3" x14ac:dyDescent="0.25">
      <c r="A986"/>
      <c r="C986"/>
    </row>
    <row r="987" spans="1:3" x14ac:dyDescent="0.25">
      <c r="A987"/>
      <c r="C987"/>
    </row>
    <row r="988" spans="1:3" x14ac:dyDescent="0.25">
      <c r="A988"/>
      <c r="C988"/>
    </row>
    <row r="989" spans="1:3" x14ac:dyDescent="0.25">
      <c r="A989"/>
      <c r="C989"/>
    </row>
    <row r="990" spans="1:3" x14ac:dyDescent="0.25">
      <c r="A990"/>
      <c r="C990"/>
    </row>
    <row r="991" spans="1:3" x14ac:dyDescent="0.25">
      <c r="A991"/>
      <c r="C991"/>
    </row>
    <row r="992" spans="1:3" x14ac:dyDescent="0.25">
      <c r="A992"/>
      <c r="C992"/>
    </row>
    <row r="993" spans="1:3" x14ac:dyDescent="0.25">
      <c r="A993"/>
      <c r="C993"/>
    </row>
    <row r="994" spans="1:3" x14ac:dyDescent="0.25">
      <c r="A994"/>
      <c r="C994"/>
    </row>
    <row r="995" spans="1:3" x14ac:dyDescent="0.25">
      <c r="A995"/>
      <c r="C995"/>
    </row>
    <row r="996" spans="1:3" x14ac:dyDescent="0.25">
      <c r="A996"/>
      <c r="C996"/>
    </row>
    <row r="997" spans="1:3" x14ac:dyDescent="0.25">
      <c r="A997"/>
      <c r="C997"/>
    </row>
    <row r="998" spans="1:3" x14ac:dyDescent="0.25">
      <c r="A998"/>
      <c r="C998"/>
    </row>
    <row r="999" spans="1:3" x14ac:dyDescent="0.25">
      <c r="A999"/>
      <c r="C999"/>
    </row>
    <row r="1000" spans="1:3" x14ac:dyDescent="0.25">
      <c r="A1000"/>
      <c r="C1000"/>
    </row>
    <row r="1001" spans="1:3" x14ac:dyDescent="0.25">
      <c r="A1001"/>
      <c r="C1001"/>
    </row>
    <row r="1002" spans="1:3" x14ac:dyDescent="0.25">
      <c r="A1002"/>
      <c r="C1002"/>
    </row>
    <row r="1003" spans="1:3" x14ac:dyDescent="0.25">
      <c r="A1003"/>
      <c r="C1003"/>
    </row>
    <row r="1004" spans="1:3" x14ac:dyDescent="0.25">
      <c r="A1004"/>
      <c r="C1004"/>
    </row>
    <row r="1005" spans="1:3" x14ac:dyDescent="0.25">
      <c r="A1005"/>
      <c r="C1005"/>
    </row>
    <row r="1006" spans="1:3" x14ac:dyDescent="0.25">
      <c r="A1006"/>
      <c r="C1006"/>
    </row>
    <row r="1007" spans="1:3" x14ac:dyDescent="0.25">
      <c r="A1007"/>
      <c r="C1007"/>
    </row>
    <row r="1008" spans="1:3" x14ac:dyDescent="0.25">
      <c r="A1008"/>
      <c r="C1008"/>
    </row>
  </sheetData>
  <pageMargins left="0.7" right="0.7" top="0.75" bottom="0.75" header="0.3" footer="0.3"/>
  <pageSetup scale="90" fitToHeight="0" orientation="portrait" r:id="rId2"/>
  <headerFooter>
    <oddHeader>&amp;LPage &amp;P of &amp;N&amp;C&amp;"-,Bold"Archdiocese of Indianapolis
Proposed Chart of Accounts&amp;R&amp;D
&amp;T</oddHeader>
    <oddFooter>&amp;C&amp;Z&amp;F&amp;A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59"/>
  <sheetViews>
    <sheetView topLeftCell="A316" workbookViewId="0">
      <selection activeCell="A2" sqref="A2:B359"/>
    </sheetView>
  </sheetViews>
  <sheetFormatPr defaultRowHeight="15" x14ac:dyDescent="0.25"/>
  <cols>
    <col min="1" max="1" width="20.140625" customWidth="1"/>
    <col min="2" max="2" width="51.7109375" bestFit="1" customWidth="1"/>
  </cols>
  <sheetData>
    <row r="1" spans="1:3" x14ac:dyDescent="0.25">
      <c r="A1" s="63" t="s">
        <v>2107</v>
      </c>
      <c r="B1" s="63" t="s">
        <v>2108</v>
      </c>
      <c r="C1">
        <v>1</v>
      </c>
    </row>
    <row r="2" spans="1:3" x14ac:dyDescent="0.25">
      <c r="A2" s="111">
        <v>10004</v>
      </c>
      <c r="B2" t="s">
        <v>2386</v>
      </c>
    </row>
    <row r="3" spans="1:3" x14ac:dyDescent="0.25">
      <c r="A3" s="111">
        <v>10005</v>
      </c>
      <c r="B3" t="s">
        <v>2387</v>
      </c>
    </row>
    <row r="4" spans="1:3" x14ac:dyDescent="0.25">
      <c r="A4" s="111">
        <v>10006</v>
      </c>
      <c r="B4" t="s">
        <v>2073</v>
      </c>
    </row>
    <row r="5" spans="1:3" x14ac:dyDescent="0.25">
      <c r="A5" s="95" t="s">
        <v>2074</v>
      </c>
      <c r="B5" t="s">
        <v>2075</v>
      </c>
    </row>
    <row r="6" spans="1:3" x14ac:dyDescent="0.25">
      <c r="A6" s="111">
        <v>10007</v>
      </c>
      <c r="B6" t="s">
        <v>2388</v>
      </c>
    </row>
    <row r="7" spans="1:3" x14ac:dyDescent="0.25">
      <c r="A7" s="95" t="s">
        <v>2076</v>
      </c>
      <c r="B7" t="s">
        <v>2389</v>
      </c>
    </row>
    <row r="8" spans="1:3" x14ac:dyDescent="0.25">
      <c r="A8" s="111">
        <v>10008</v>
      </c>
      <c r="B8" t="s">
        <v>2077</v>
      </c>
    </row>
    <row r="9" spans="1:3" x14ac:dyDescent="0.25">
      <c r="A9" s="95" t="s">
        <v>2078</v>
      </c>
      <c r="B9" t="s">
        <v>2079</v>
      </c>
    </row>
    <row r="10" spans="1:3" x14ac:dyDescent="0.25">
      <c r="A10" s="111">
        <v>10009</v>
      </c>
      <c r="B10" t="s">
        <v>2390</v>
      </c>
    </row>
    <row r="11" spans="1:3" x14ac:dyDescent="0.25">
      <c r="A11" s="111">
        <v>10011</v>
      </c>
      <c r="B11" t="s">
        <v>1849</v>
      </c>
    </row>
    <row r="12" spans="1:3" x14ac:dyDescent="0.25">
      <c r="A12" s="111">
        <v>10013</v>
      </c>
      <c r="B12" t="s">
        <v>2080</v>
      </c>
    </row>
    <row r="13" spans="1:3" x14ac:dyDescent="0.25">
      <c r="A13" s="95" t="s">
        <v>2081</v>
      </c>
      <c r="B13" t="s">
        <v>2082</v>
      </c>
    </row>
    <row r="14" spans="1:3" x14ac:dyDescent="0.25">
      <c r="A14" s="111">
        <v>10014</v>
      </c>
      <c r="B14" t="s">
        <v>2083</v>
      </c>
    </row>
    <row r="15" spans="1:3" x14ac:dyDescent="0.25">
      <c r="A15" s="95" t="s">
        <v>2084</v>
      </c>
      <c r="B15" t="s">
        <v>2085</v>
      </c>
    </row>
    <row r="16" spans="1:3" x14ac:dyDescent="0.25">
      <c r="A16" s="111">
        <v>10015</v>
      </c>
      <c r="B16" t="s">
        <v>2660</v>
      </c>
    </row>
    <row r="17" spans="1:2" x14ac:dyDescent="0.25">
      <c r="A17" s="111">
        <v>10016</v>
      </c>
      <c r="B17" t="s">
        <v>1850</v>
      </c>
    </row>
    <row r="18" spans="1:2" x14ac:dyDescent="0.25">
      <c r="A18" s="111">
        <v>10017</v>
      </c>
      <c r="B18" t="s">
        <v>1851</v>
      </c>
    </row>
    <row r="19" spans="1:2" x14ac:dyDescent="0.25">
      <c r="A19" s="111">
        <v>10018</v>
      </c>
      <c r="B19" t="s">
        <v>1852</v>
      </c>
    </row>
    <row r="20" spans="1:2" x14ac:dyDescent="0.25">
      <c r="A20" s="111">
        <v>10019</v>
      </c>
      <c r="B20" t="s">
        <v>2661</v>
      </c>
    </row>
    <row r="21" spans="1:2" x14ac:dyDescent="0.25">
      <c r="A21" s="111">
        <v>10020</v>
      </c>
      <c r="B21" t="s">
        <v>1853</v>
      </c>
    </row>
    <row r="22" spans="1:2" x14ac:dyDescent="0.25">
      <c r="A22" s="111">
        <v>10022</v>
      </c>
      <c r="B22" t="s">
        <v>1854</v>
      </c>
    </row>
    <row r="23" spans="1:2" x14ac:dyDescent="0.25">
      <c r="A23" s="111">
        <v>10023</v>
      </c>
      <c r="B23" t="s">
        <v>1855</v>
      </c>
    </row>
    <row r="24" spans="1:2" x14ac:dyDescent="0.25">
      <c r="A24" s="111">
        <v>10024</v>
      </c>
      <c r="B24" t="s">
        <v>1856</v>
      </c>
    </row>
    <row r="25" spans="1:2" x14ac:dyDescent="0.25">
      <c r="A25" s="111">
        <v>10025</v>
      </c>
      <c r="B25" t="s">
        <v>1857</v>
      </c>
    </row>
    <row r="26" spans="1:2" x14ac:dyDescent="0.25">
      <c r="A26" s="111">
        <v>10026</v>
      </c>
      <c r="B26" t="s">
        <v>1858</v>
      </c>
    </row>
    <row r="27" spans="1:2" x14ac:dyDescent="0.25">
      <c r="A27" s="111">
        <v>10027</v>
      </c>
      <c r="B27" t="s">
        <v>2086</v>
      </c>
    </row>
    <row r="28" spans="1:2" x14ac:dyDescent="0.25">
      <c r="A28" s="95" t="s">
        <v>2087</v>
      </c>
      <c r="B28" t="s">
        <v>2088</v>
      </c>
    </row>
    <row r="29" spans="1:2" x14ac:dyDescent="0.25">
      <c r="A29" s="111">
        <v>10028</v>
      </c>
      <c r="B29" t="s">
        <v>1859</v>
      </c>
    </row>
    <row r="30" spans="1:2" x14ac:dyDescent="0.25">
      <c r="A30" s="111">
        <v>10029</v>
      </c>
      <c r="B30" t="s">
        <v>2867</v>
      </c>
    </row>
    <row r="31" spans="1:2" x14ac:dyDescent="0.25">
      <c r="A31" s="111">
        <v>10030</v>
      </c>
      <c r="B31" t="s">
        <v>1860</v>
      </c>
    </row>
    <row r="32" spans="1:2" x14ac:dyDescent="0.25">
      <c r="A32" s="111">
        <v>10031</v>
      </c>
      <c r="B32" t="s">
        <v>2391</v>
      </c>
    </row>
    <row r="33" spans="1:2" x14ac:dyDescent="0.25">
      <c r="A33" s="111">
        <v>10032</v>
      </c>
      <c r="B33" t="s">
        <v>2392</v>
      </c>
    </row>
    <row r="34" spans="1:2" x14ac:dyDescent="0.25">
      <c r="A34" s="111">
        <v>10033</v>
      </c>
      <c r="B34" t="s">
        <v>2393</v>
      </c>
    </row>
    <row r="35" spans="1:2" x14ac:dyDescent="0.25">
      <c r="A35" s="111">
        <v>10034</v>
      </c>
      <c r="B35" t="s">
        <v>1861</v>
      </c>
    </row>
    <row r="36" spans="1:2" x14ac:dyDescent="0.25">
      <c r="A36" s="111">
        <v>10035</v>
      </c>
      <c r="B36" t="s">
        <v>1862</v>
      </c>
    </row>
    <row r="37" spans="1:2" x14ac:dyDescent="0.25">
      <c r="A37" s="111">
        <v>10036</v>
      </c>
      <c r="B37" t="s">
        <v>1863</v>
      </c>
    </row>
    <row r="38" spans="1:2" x14ac:dyDescent="0.25">
      <c r="A38" s="111">
        <v>10037</v>
      </c>
      <c r="B38" t="s">
        <v>1864</v>
      </c>
    </row>
    <row r="39" spans="1:2" x14ac:dyDescent="0.25">
      <c r="A39" s="111">
        <v>10038</v>
      </c>
      <c r="B39" t="s">
        <v>1865</v>
      </c>
    </row>
    <row r="40" spans="1:2" x14ac:dyDescent="0.25">
      <c r="A40" s="111">
        <v>10039</v>
      </c>
      <c r="B40" t="s">
        <v>1866</v>
      </c>
    </row>
    <row r="41" spans="1:2" x14ac:dyDescent="0.25">
      <c r="A41" s="111">
        <v>10040</v>
      </c>
      <c r="B41" t="s">
        <v>1867</v>
      </c>
    </row>
    <row r="42" spans="1:2" x14ac:dyDescent="0.25">
      <c r="A42" s="111">
        <v>10041</v>
      </c>
      <c r="B42" t="s">
        <v>1868</v>
      </c>
    </row>
    <row r="43" spans="1:2" x14ac:dyDescent="0.25">
      <c r="A43" s="111">
        <v>10042</v>
      </c>
      <c r="B43" t="s">
        <v>1869</v>
      </c>
    </row>
    <row r="44" spans="1:2" x14ac:dyDescent="0.25">
      <c r="A44" s="111">
        <v>10043</v>
      </c>
      <c r="B44" t="s">
        <v>1870</v>
      </c>
    </row>
    <row r="45" spans="1:2" x14ac:dyDescent="0.25">
      <c r="A45" s="111">
        <v>10044</v>
      </c>
      <c r="B45" t="s">
        <v>1871</v>
      </c>
    </row>
    <row r="46" spans="1:2" x14ac:dyDescent="0.25">
      <c r="A46" s="111">
        <v>10045</v>
      </c>
      <c r="B46" t="s">
        <v>1872</v>
      </c>
    </row>
    <row r="47" spans="1:2" x14ac:dyDescent="0.25">
      <c r="A47" s="111">
        <v>10046</v>
      </c>
      <c r="B47" t="s">
        <v>1873</v>
      </c>
    </row>
    <row r="48" spans="1:2" x14ac:dyDescent="0.25">
      <c r="A48" s="111">
        <v>10047</v>
      </c>
      <c r="B48" t="s">
        <v>1874</v>
      </c>
    </row>
    <row r="49" spans="1:2" x14ac:dyDescent="0.25">
      <c r="A49" s="111">
        <v>10048</v>
      </c>
      <c r="B49" t="s">
        <v>1875</v>
      </c>
    </row>
    <row r="50" spans="1:2" x14ac:dyDescent="0.25">
      <c r="A50" s="111">
        <v>10049</v>
      </c>
      <c r="B50" t="s">
        <v>1876</v>
      </c>
    </row>
    <row r="51" spans="1:2" x14ac:dyDescent="0.25">
      <c r="A51" s="111">
        <v>10050</v>
      </c>
      <c r="B51" t="s">
        <v>1877</v>
      </c>
    </row>
    <row r="52" spans="1:2" x14ac:dyDescent="0.25">
      <c r="A52" s="111">
        <v>10051</v>
      </c>
      <c r="B52" t="s">
        <v>2129</v>
      </c>
    </row>
    <row r="53" spans="1:2" x14ac:dyDescent="0.25">
      <c r="A53" s="111">
        <v>10052</v>
      </c>
      <c r="B53" t="s">
        <v>1878</v>
      </c>
    </row>
    <row r="54" spans="1:2" x14ac:dyDescent="0.25">
      <c r="A54" s="111">
        <v>10053</v>
      </c>
      <c r="B54" t="s">
        <v>1879</v>
      </c>
    </row>
    <row r="55" spans="1:2" x14ac:dyDescent="0.25">
      <c r="A55" s="111">
        <v>10054</v>
      </c>
      <c r="B55" t="s">
        <v>1880</v>
      </c>
    </row>
    <row r="56" spans="1:2" x14ac:dyDescent="0.25">
      <c r="A56" s="111">
        <v>10055</v>
      </c>
      <c r="B56" t="s">
        <v>1881</v>
      </c>
    </row>
    <row r="57" spans="1:2" x14ac:dyDescent="0.25">
      <c r="A57" s="111">
        <v>10056</v>
      </c>
      <c r="B57" t="s">
        <v>1882</v>
      </c>
    </row>
    <row r="58" spans="1:2" x14ac:dyDescent="0.25">
      <c r="A58" s="111">
        <v>10057</v>
      </c>
      <c r="B58" t="s">
        <v>1883</v>
      </c>
    </row>
    <row r="59" spans="1:2" x14ac:dyDescent="0.25">
      <c r="A59" s="111">
        <v>10058</v>
      </c>
      <c r="B59" t="s">
        <v>1884</v>
      </c>
    </row>
    <row r="60" spans="1:2" x14ac:dyDescent="0.25">
      <c r="A60" s="111">
        <v>10059</v>
      </c>
      <c r="B60" t="s">
        <v>1885</v>
      </c>
    </row>
    <row r="61" spans="1:2" x14ac:dyDescent="0.25">
      <c r="A61" s="111">
        <v>10060</v>
      </c>
      <c r="B61" t="s">
        <v>1886</v>
      </c>
    </row>
    <row r="62" spans="1:2" x14ac:dyDescent="0.25">
      <c r="A62" s="111">
        <v>10061</v>
      </c>
      <c r="B62" t="s">
        <v>1887</v>
      </c>
    </row>
    <row r="63" spans="1:2" x14ac:dyDescent="0.25">
      <c r="A63" s="111">
        <v>10062</v>
      </c>
      <c r="B63" t="s">
        <v>1888</v>
      </c>
    </row>
    <row r="64" spans="1:2" x14ac:dyDescent="0.25">
      <c r="A64" s="111">
        <v>10063</v>
      </c>
      <c r="B64" t="s">
        <v>1889</v>
      </c>
    </row>
    <row r="65" spans="1:2" x14ac:dyDescent="0.25">
      <c r="A65" s="111">
        <v>10064</v>
      </c>
      <c r="B65" t="s">
        <v>1890</v>
      </c>
    </row>
    <row r="66" spans="1:2" x14ac:dyDescent="0.25">
      <c r="A66" s="111">
        <v>10065</v>
      </c>
      <c r="B66" t="s">
        <v>1891</v>
      </c>
    </row>
    <row r="67" spans="1:2" x14ac:dyDescent="0.25">
      <c r="A67" s="111">
        <v>10066</v>
      </c>
      <c r="B67" t="s">
        <v>1892</v>
      </c>
    </row>
    <row r="68" spans="1:2" x14ac:dyDescent="0.25">
      <c r="A68" s="111">
        <v>10067</v>
      </c>
      <c r="B68" t="s">
        <v>2868</v>
      </c>
    </row>
    <row r="69" spans="1:2" x14ac:dyDescent="0.25">
      <c r="A69" s="111">
        <v>10068</v>
      </c>
      <c r="B69" t="s">
        <v>1893</v>
      </c>
    </row>
    <row r="70" spans="1:2" x14ac:dyDescent="0.25">
      <c r="A70" s="111">
        <v>10069</v>
      </c>
      <c r="B70" t="s">
        <v>1894</v>
      </c>
    </row>
    <row r="71" spans="1:2" x14ac:dyDescent="0.25">
      <c r="A71" s="111">
        <v>10070</v>
      </c>
      <c r="B71" t="s">
        <v>1895</v>
      </c>
    </row>
    <row r="72" spans="1:2" x14ac:dyDescent="0.25">
      <c r="A72" s="111">
        <v>10071</v>
      </c>
      <c r="B72" t="s">
        <v>1896</v>
      </c>
    </row>
    <row r="73" spans="1:2" x14ac:dyDescent="0.25">
      <c r="A73" s="111">
        <v>10072</v>
      </c>
      <c r="B73" t="s">
        <v>1897</v>
      </c>
    </row>
    <row r="74" spans="1:2" x14ac:dyDescent="0.25">
      <c r="A74" s="111">
        <v>10073</v>
      </c>
      <c r="B74" t="s">
        <v>2869</v>
      </c>
    </row>
    <row r="75" spans="1:2" x14ac:dyDescent="0.25">
      <c r="A75" s="111">
        <v>10074</v>
      </c>
      <c r="B75" t="s">
        <v>1898</v>
      </c>
    </row>
    <row r="76" spans="1:2" x14ac:dyDescent="0.25">
      <c r="A76" s="111">
        <v>10075</v>
      </c>
      <c r="B76" t="s">
        <v>1899</v>
      </c>
    </row>
    <row r="77" spans="1:2" x14ac:dyDescent="0.25">
      <c r="A77" s="111">
        <v>10076</v>
      </c>
      <c r="B77" t="s">
        <v>1900</v>
      </c>
    </row>
    <row r="78" spans="1:2" x14ac:dyDescent="0.25">
      <c r="A78" s="111">
        <v>10077</v>
      </c>
      <c r="B78" t="s">
        <v>1901</v>
      </c>
    </row>
    <row r="79" spans="1:2" x14ac:dyDescent="0.25">
      <c r="A79" s="111">
        <v>10078</v>
      </c>
      <c r="B79" t="s">
        <v>1902</v>
      </c>
    </row>
    <row r="80" spans="1:2" x14ac:dyDescent="0.25">
      <c r="A80" s="111">
        <v>10079</v>
      </c>
      <c r="B80" t="s">
        <v>1903</v>
      </c>
    </row>
    <row r="81" spans="1:2" x14ac:dyDescent="0.25">
      <c r="A81" s="111">
        <v>10080</v>
      </c>
      <c r="B81" t="s">
        <v>1904</v>
      </c>
    </row>
    <row r="82" spans="1:2" x14ac:dyDescent="0.25">
      <c r="A82" s="111">
        <v>10081</v>
      </c>
      <c r="B82" t="s">
        <v>1905</v>
      </c>
    </row>
    <row r="83" spans="1:2" x14ac:dyDescent="0.25">
      <c r="A83" s="111">
        <v>10082</v>
      </c>
      <c r="B83" t="s">
        <v>2394</v>
      </c>
    </row>
    <row r="84" spans="1:2" x14ac:dyDescent="0.25">
      <c r="A84" s="111">
        <v>10083</v>
      </c>
      <c r="B84" t="s">
        <v>2395</v>
      </c>
    </row>
    <row r="85" spans="1:2" x14ac:dyDescent="0.25">
      <c r="A85" s="111">
        <v>10084</v>
      </c>
      <c r="B85" t="s">
        <v>2396</v>
      </c>
    </row>
    <row r="86" spans="1:2" x14ac:dyDescent="0.25">
      <c r="A86" s="111">
        <v>10085</v>
      </c>
      <c r="B86" t="s">
        <v>2397</v>
      </c>
    </row>
    <row r="87" spans="1:2" x14ac:dyDescent="0.25">
      <c r="A87" s="111">
        <v>10087</v>
      </c>
      <c r="B87" t="s">
        <v>2089</v>
      </c>
    </row>
    <row r="88" spans="1:2" x14ac:dyDescent="0.25">
      <c r="A88" s="111">
        <v>10088</v>
      </c>
      <c r="B88" t="s">
        <v>2090</v>
      </c>
    </row>
    <row r="89" spans="1:2" x14ac:dyDescent="0.25">
      <c r="A89" s="111">
        <v>10089</v>
      </c>
      <c r="B89" t="s">
        <v>2091</v>
      </c>
    </row>
    <row r="90" spans="1:2" x14ac:dyDescent="0.25">
      <c r="A90" s="111">
        <v>10090</v>
      </c>
      <c r="B90" t="s">
        <v>2398</v>
      </c>
    </row>
    <row r="91" spans="1:2" x14ac:dyDescent="0.25">
      <c r="A91" s="111">
        <v>10091</v>
      </c>
      <c r="B91" t="s">
        <v>2130</v>
      </c>
    </row>
    <row r="92" spans="1:2" x14ac:dyDescent="0.25">
      <c r="A92" s="111">
        <v>10092</v>
      </c>
      <c r="B92" t="s">
        <v>2131</v>
      </c>
    </row>
    <row r="93" spans="1:2" x14ac:dyDescent="0.25">
      <c r="A93" s="111">
        <v>10093</v>
      </c>
      <c r="B93" t="s">
        <v>2132</v>
      </c>
    </row>
    <row r="94" spans="1:2" x14ac:dyDescent="0.25">
      <c r="A94" s="111">
        <v>10094</v>
      </c>
      <c r="B94" t="s">
        <v>2133</v>
      </c>
    </row>
    <row r="95" spans="1:2" x14ac:dyDescent="0.25">
      <c r="A95" s="111">
        <v>10095</v>
      </c>
      <c r="B95" t="s">
        <v>2399</v>
      </c>
    </row>
    <row r="96" spans="1:2" x14ac:dyDescent="0.25">
      <c r="A96" s="111">
        <v>10096</v>
      </c>
      <c r="B96" t="s">
        <v>2134</v>
      </c>
    </row>
    <row r="97" spans="1:2" x14ac:dyDescent="0.25">
      <c r="A97" s="111">
        <v>10097</v>
      </c>
      <c r="B97" t="s">
        <v>2135</v>
      </c>
    </row>
    <row r="98" spans="1:2" x14ac:dyDescent="0.25">
      <c r="A98" s="111">
        <v>10098</v>
      </c>
      <c r="B98" t="s">
        <v>2136</v>
      </c>
    </row>
    <row r="99" spans="1:2" x14ac:dyDescent="0.25">
      <c r="A99" s="111">
        <v>10099</v>
      </c>
      <c r="B99" t="s">
        <v>2137</v>
      </c>
    </row>
    <row r="100" spans="1:2" x14ac:dyDescent="0.25">
      <c r="A100" s="111">
        <v>10100</v>
      </c>
      <c r="B100" t="s">
        <v>2138</v>
      </c>
    </row>
    <row r="101" spans="1:2" x14ac:dyDescent="0.25">
      <c r="A101" s="111">
        <v>10101</v>
      </c>
      <c r="B101" t="s">
        <v>2139</v>
      </c>
    </row>
    <row r="102" spans="1:2" x14ac:dyDescent="0.25">
      <c r="A102" s="111">
        <v>10102</v>
      </c>
      <c r="B102" t="s">
        <v>2140</v>
      </c>
    </row>
    <row r="103" spans="1:2" x14ac:dyDescent="0.25">
      <c r="A103" s="111">
        <v>10103</v>
      </c>
      <c r="B103" t="s">
        <v>2141</v>
      </c>
    </row>
    <row r="104" spans="1:2" x14ac:dyDescent="0.25">
      <c r="A104" s="111">
        <v>10104</v>
      </c>
      <c r="B104" t="s">
        <v>2142</v>
      </c>
    </row>
    <row r="105" spans="1:2" x14ac:dyDescent="0.25">
      <c r="A105" s="111">
        <v>10105</v>
      </c>
      <c r="B105" t="s">
        <v>2870</v>
      </c>
    </row>
    <row r="106" spans="1:2" x14ac:dyDescent="0.25">
      <c r="A106" s="111">
        <v>10106</v>
      </c>
      <c r="B106" t="s">
        <v>2143</v>
      </c>
    </row>
    <row r="107" spans="1:2" x14ac:dyDescent="0.25">
      <c r="A107" s="111">
        <v>10107</v>
      </c>
      <c r="B107" t="s">
        <v>2144</v>
      </c>
    </row>
    <row r="108" spans="1:2" x14ac:dyDescent="0.25">
      <c r="A108" s="111">
        <v>10108</v>
      </c>
      <c r="B108" t="s">
        <v>2145</v>
      </c>
    </row>
    <row r="109" spans="1:2" x14ac:dyDescent="0.25">
      <c r="A109" s="111">
        <v>10109</v>
      </c>
      <c r="B109" t="s">
        <v>2146</v>
      </c>
    </row>
    <row r="110" spans="1:2" x14ac:dyDescent="0.25">
      <c r="A110" s="111">
        <v>10110</v>
      </c>
      <c r="B110" t="s">
        <v>2147</v>
      </c>
    </row>
    <row r="111" spans="1:2" x14ac:dyDescent="0.25">
      <c r="A111" s="95" t="s">
        <v>2400</v>
      </c>
      <c r="B111" t="s">
        <v>2401</v>
      </c>
    </row>
    <row r="112" spans="1:2" x14ac:dyDescent="0.25">
      <c r="A112" s="95" t="s">
        <v>2402</v>
      </c>
      <c r="B112" t="s">
        <v>2403</v>
      </c>
    </row>
    <row r="113" spans="1:2" x14ac:dyDescent="0.25">
      <c r="A113" s="95" t="s">
        <v>2404</v>
      </c>
      <c r="B113" t="s">
        <v>2405</v>
      </c>
    </row>
    <row r="114" spans="1:2" x14ac:dyDescent="0.25">
      <c r="A114" s="95" t="s">
        <v>2406</v>
      </c>
      <c r="B114" t="s">
        <v>2407</v>
      </c>
    </row>
    <row r="115" spans="1:2" x14ac:dyDescent="0.25">
      <c r="A115" s="95" t="s">
        <v>2408</v>
      </c>
      <c r="B115" t="s">
        <v>2409</v>
      </c>
    </row>
    <row r="116" spans="1:2" x14ac:dyDescent="0.25">
      <c r="A116" s="95" t="s">
        <v>2410</v>
      </c>
      <c r="B116" t="s">
        <v>2411</v>
      </c>
    </row>
    <row r="117" spans="1:2" x14ac:dyDescent="0.25">
      <c r="A117" s="95" t="s">
        <v>2579</v>
      </c>
      <c r="B117" t="s">
        <v>2580</v>
      </c>
    </row>
    <row r="118" spans="1:2" x14ac:dyDescent="0.25">
      <c r="A118" s="95" t="s">
        <v>2581</v>
      </c>
      <c r="B118" t="s">
        <v>2582</v>
      </c>
    </row>
    <row r="119" spans="1:2" x14ac:dyDescent="0.25">
      <c r="A119" s="95" t="s">
        <v>2583</v>
      </c>
      <c r="B119" t="s">
        <v>2584</v>
      </c>
    </row>
    <row r="120" spans="1:2" x14ac:dyDescent="0.25">
      <c r="A120" s="95" t="s">
        <v>2585</v>
      </c>
      <c r="B120" t="s">
        <v>2586</v>
      </c>
    </row>
    <row r="121" spans="1:2" x14ac:dyDescent="0.25">
      <c r="A121" s="95" t="s">
        <v>2587</v>
      </c>
      <c r="B121" t="s">
        <v>2588</v>
      </c>
    </row>
    <row r="122" spans="1:2" x14ac:dyDescent="0.25">
      <c r="A122" s="95" t="s">
        <v>2589</v>
      </c>
      <c r="B122" t="s">
        <v>2590</v>
      </c>
    </row>
    <row r="123" spans="1:2" x14ac:dyDescent="0.25">
      <c r="A123" s="95" t="s">
        <v>2591</v>
      </c>
      <c r="B123" t="s">
        <v>2662</v>
      </c>
    </row>
    <row r="124" spans="1:2" x14ac:dyDescent="0.25">
      <c r="A124" s="95" t="s">
        <v>2592</v>
      </c>
      <c r="B124" t="s">
        <v>2593</v>
      </c>
    </row>
    <row r="125" spans="1:2" x14ac:dyDescent="0.25">
      <c r="A125" s="95" t="s">
        <v>2663</v>
      </c>
      <c r="B125" t="s">
        <v>2664</v>
      </c>
    </row>
    <row r="126" spans="1:2" x14ac:dyDescent="0.25">
      <c r="A126" s="95" t="s">
        <v>2665</v>
      </c>
      <c r="B126" t="s">
        <v>2666</v>
      </c>
    </row>
    <row r="127" spans="1:2" x14ac:dyDescent="0.25">
      <c r="A127" s="95" t="s">
        <v>2667</v>
      </c>
      <c r="B127" t="s">
        <v>2668</v>
      </c>
    </row>
    <row r="128" spans="1:2" x14ac:dyDescent="0.25">
      <c r="A128" s="95" t="s">
        <v>2669</v>
      </c>
      <c r="B128" t="s">
        <v>2670</v>
      </c>
    </row>
    <row r="129" spans="1:2" x14ac:dyDescent="0.25">
      <c r="A129" s="95" t="s">
        <v>2671</v>
      </c>
      <c r="B129" t="s">
        <v>2672</v>
      </c>
    </row>
    <row r="130" spans="1:2" x14ac:dyDescent="0.25">
      <c r="A130" s="95" t="s">
        <v>2673</v>
      </c>
      <c r="B130" t="s">
        <v>2674</v>
      </c>
    </row>
    <row r="131" spans="1:2" x14ac:dyDescent="0.25">
      <c r="A131" s="95" t="s">
        <v>2675</v>
      </c>
      <c r="B131" t="s">
        <v>2676</v>
      </c>
    </row>
    <row r="132" spans="1:2" x14ac:dyDescent="0.25">
      <c r="A132" s="95" t="s">
        <v>2677</v>
      </c>
      <c r="B132" t="s">
        <v>2678</v>
      </c>
    </row>
    <row r="133" spans="1:2" x14ac:dyDescent="0.25">
      <c r="A133" s="95" t="s">
        <v>2679</v>
      </c>
      <c r="B133" t="s">
        <v>2680</v>
      </c>
    </row>
    <row r="134" spans="1:2" x14ac:dyDescent="0.25">
      <c r="A134" s="95" t="s">
        <v>2681</v>
      </c>
      <c r="B134" t="s">
        <v>2682</v>
      </c>
    </row>
    <row r="135" spans="1:2" x14ac:dyDescent="0.25">
      <c r="A135" s="95" t="s">
        <v>2683</v>
      </c>
      <c r="B135" t="s">
        <v>2684</v>
      </c>
    </row>
    <row r="136" spans="1:2" x14ac:dyDescent="0.25">
      <c r="A136" s="95" t="s">
        <v>2685</v>
      </c>
      <c r="B136" t="s">
        <v>2686</v>
      </c>
    </row>
    <row r="137" spans="1:2" x14ac:dyDescent="0.25">
      <c r="A137" s="95" t="s">
        <v>2687</v>
      </c>
      <c r="B137" t="s">
        <v>2688</v>
      </c>
    </row>
    <row r="138" spans="1:2" x14ac:dyDescent="0.25">
      <c r="A138" s="95" t="s">
        <v>2412</v>
      </c>
      <c r="B138" t="s">
        <v>2413</v>
      </c>
    </row>
    <row r="139" spans="1:2" x14ac:dyDescent="0.25">
      <c r="A139" s="95" t="s">
        <v>2755</v>
      </c>
      <c r="B139" t="s">
        <v>2775</v>
      </c>
    </row>
    <row r="140" spans="1:2" x14ac:dyDescent="0.25">
      <c r="A140" s="95" t="s">
        <v>2756</v>
      </c>
      <c r="B140" t="s">
        <v>2776</v>
      </c>
    </row>
    <row r="141" spans="1:2" x14ac:dyDescent="0.25">
      <c r="A141" s="95" t="s">
        <v>2757</v>
      </c>
      <c r="B141" t="s">
        <v>2777</v>
      </c>
    </row>
    <row r="142" spans="1:2" x14ac:dyDescent="0.25">
      <c r="A142" s="95" t="s">
        <v>2758</v>
      </c>
      <c r="B142" t="s">
        <v>2778</v>
      </c>
    </row>
    <row r="143" spans="1:2" x14ac:dyDescent="0.25">
      <c r="A143" s="95" t="s">
        <v>2759</v>
      </c>
      <c r="B143" t="s">
        <v>2779</v>
      </c>
    </row>
    <row r="144" spans="1:2" x14ac:dyDescent="0.25">
      <c r="A144" s="95" t="s">
        <v>2760</v>
      </c>
      <c r="B144" t="s">
        <v>2780</v>
      </c>
    </row>
    <row r="145" spans="1:2" x14ac:dyDescent="0.25">
      <c r="A145" s="95" t="s">
        <v>2761</v>
      </c>
      <c r="B145" t="s">
        <v>2781</v>
      </c>
    </row>
    <row r="146" spans="1:2" x14ac:dyDescent="0.25">
      <c r="A146" s="95" t="s">
        <v>2762</v>
      </c>
      <c r="B146" t="s">
        <v>2782</v>
      </c>
    </row>
    <row r="147" spans="1:2" x14ac:dyDescent="0.25">
      <c r="A147" s="95" t="s">
        <v>2763</v>
      </c>
      <c r="B147" t="s">
        <v>2783</v>
      </c>
    </row>
    <row r="148" spans="1:2" x14ac:dyDescent="0.25">
      <c r="A148" s="95" t="s">
        <v>2764</v>
      </c>
      <c r="B148" t="s">
        <v>2784</v>
      </c>
    </row>
    <row r="149" spans="1:2" x14ac:dyDescent="0.25">
      <c r="A149" s="95" t="s">
        <v>2765</v>
      </c>
      <c r="B149" t="s">
        <v>2785</v>
      </c>
    </row>
    <row r="150" spans="1:2" x14ac:dyDescent="0.25">
      <c r="A150" s="95" t="s">
        <v>2766</v>
      </c>
      <c r="B150" t="s">
        <v>2786</v>
      </c>
    </row>
    <row r="151" spans="1:2" x14ac:dyDescent="0.25">
      <c r="A151" s="95" t="s">
        <v>2767</v>
      </c>
      <c r="B151" t="s">
        <v>2787</v>
      </c>
    </row>
    <row r="152" spans="1:2" x14ac:dyDescent="0.25">
      <c r="A152" s="95" t="s">
        <v>2768</v>
      </c>
      <c r="B152" t="s">
        <v>2788</v>
      </c>
    </row>
    <row r="153" spans="1:2" x14ac:dyDescent="0.25">
      <c r="A153" s="95" t="s">
        <v>2769</v>
      </c>
      <c r="B153" t="s">
        <v>2789</v>
      </c>
    </row>
    <row r="154" spans="1:2" x14ac:dyDescent="0.25">
      <c r="A154" s="95" t="s">
        <v>2770</v>
      </c>
      <c r="B154" t="s">
        <v>2790</v>
      </c>
    </row>
    <row r="155" spans="1:2" x14ac:dyDescent="0.25">
      <c r="A155" s="95" t="s">
        <v>2771</v>
      </c>
      <c r="B155" t="s">
        <v>2791</v>
      </c>
    </row>
    <row r="156" spans="1:2" x14ac:dyDescent="0.25">
      <c r="A156" s="95" t="s">
        <v>2772</v>
      </c>
      <c r="B156" t="s">
        <v>2792</v>
      </c>
    </row>
    <row r="157" spans="1:2" x14ac:dyDescent="0.25">
      <c r="A157" s="95" t="s">
        <v>2820</v>
      </c>
      <c r="B157" t="s">
        <v>2821</v>
      </c>
    </row>
    <row r="158" spans="1:2" x14ac:dyDescent="0.25">
      <c r="A158" s="95" t="s">
        <v>2822</v>
      </c>
      <c r="B158" t="s">
        <v>2823</v>
      </c>
    </row>
    <row r="159" spans="1:2" x14ac:dyDescent="0.25">
      <c r="A159" s="95" t="s">
        <v>2824</v>
      </c>
      <c r="B159" t="s">
        <v>2825</v>
      </c>
    </row>
    <row r="160" spans="1:2" x14ac:dyDescent="0.25">
      <c r="A160" s="95" t="s">
        <v>2826</v>
      </c>
      <c r="B160" t="s">
        <v>2827</v>
      </c>
    </row>
    <row r="161" spans="1:2" x14ac:dyDescent="0.25">
      <c r="A161" s="95" t="s">
        <v>2828</v>
      </c>
      <c r="B161" t="s">
        <v>2829</v>
      </c>
    </row>
    <row r="162" spans="1:2" x14ac:dyDescent="0.25">
      <c r="A162" s="95" t="s">
        <v>2830</v>
      </c>
      <c r="B162" t="s">
        <v>2831</v>
      </c>
    </row>
    <row r="163" spans="1:2" x14ac:dyDescent="0.25">
      <c r="A163" s="95" t="s">
        <v>2832</v>
      </c>
      <c r="B163" t="s">
        <v>2833</v>
      </c>
    </row>
    <row r="164" spans="1:2" x14ac:dyDescent="0.25">
      <c r="A164" s="95" t="s">
        <v>2834</v>
      </c>
      <c r="B164" t="s">
        <v>2835</v>
      </c>
    </row>
    <row r="165" spans="1:2" x14ac:dyDescent="0.25">
      <c r="A165" s="95" t="s">
        <v>2414</v>
      </c>
      <c r="B165" t="s">
        <v>2689</v>
      </c>
    </row>
    <row r="166" spans="1:2" x14ac:dyDescent="0.25">
      <c r="A166" s="95" t="s">
        <v>2836</v>
      </c>
      <c r="B166" t="s">
        <v>2871</v>
      </c>
    </row>
    <row r="167" spans="1:2" x14ac:dyDescent="0.25">
      <c r="A167" s="95" t="s">
        <v>2837</v>
      </c>
      <c r="B167" t="s">
        <v>2838</v>
      </c>
    </row>
    <row r="168" spans="1:2" x14ac:dyDescent="0.25">
      <c r="A168" s="95" t="s">
        <v>2839</v>
      </c>
      <c r="B168" t="s">
        <v>2840</v>
      </c>
    </row>
    <row r="169" spans="1:2" x14ac:dyDescent="0.25">
      <c r="A169" s="95" t="s">
        <v>2841</v>
      </c>
      <c r="B169" t="s">
        <v>2842</v>
      </c>
    </row>
    <row r="170" spans="1:2" x14ac:dyDescent="0.25">
      <c r="A170" s="95" t="s">
        <v>2843</v>
      </c>
      <c r="B170" t="s">
        <v>2844</v>
      </c>
    </row>
    <row r="171" spans="1:2" x14ac:dyDescent="0.25">
      <c r="A171" s="95" t="s">
        <v>2872</v>
      </c>
      <c r="B171" t="s">
        <v>2873</v>
      </c>
    </row>
    <row r="172" spans="1:2" x14ac:dyDescent="0.25">
      <c r="A172" s="95" t="s">
        <v>2874</v>
      </c>
      <c r="B172" t="s">
        <v>2875</v>
      </c>
    </row>
    <row r="173" spans="1:2" x14ac:dyDescent="0.25">
      <c r="A173" s="95" t="s">
        <v>2876</v>
      </c>
      <c r="B173" t="s">
        <v>2877</v>
      </c>
    </row>
    <row r="174" spans="1:2" x14ac:dyDescent="0.25">
      <c r="A174" s="95" t="s">
        <v>2878</v>
      </c>
      <c r="B174" t="s">
        <v>2879</v>
      </c>
    </row>
    <row r="175" spans="1:2" x14ac:dyDescent="0.25">
      <c r="A175" s="95" t="s">
        <v>2880</v>
      </c>
      <c r="B175" t="s">
        <v>2881</v>
      </c>
    </row>
    <row r="176" spans="1:2" x14ac:dyDescent="0.25">
      <c r="A176" s="95" t="s">
        <v>2882</v>
      </c>
      <c r="B176" t="s">
        <v>2883</v>
      </c>
    </row>
    <row r="177" spans="1:2" x14ac:dyDescent="0.25">
      <c r="A177" s="95" t="s">
        <v>2884</v>
      </c>
      <c r="B177" t="s">
        <v>2885</v>
      </c>
    </row>
    <row r="178" spans="1:2" x14ac:dyDescent="0.25">
      <c r="A178" s="95" t="s">
        <v>2886</v>
      </c>
      <c r="B178" t="s">
        <v>2887</v>
      </c>
    </row>
    <row r="179" spans="1:2" x14ac:dyDescent="0.25">
      <c r="A179" s="95" t="s">
        <v>2888</v>
      </c>
      <c r="B179" t="s">
        <v>2889</v>
      </c>
    </row>
    <row r="180" spans="1:2" x14ac:dyDescent="0.25">
      <c r="A180" s="95" t="s">
        <v>2890</v>
      </c>
      <c r="B180" t="s">
        <v>2891</v>
      </c>
    </row>
    <row r="181" spans="1:2" x14ac:dyDescent="0.25">
      <c r="A181" s="95" t="s">
        <v>2892</v>
      </c>
      <c r="B181" t="s">
        <v>2893</v>
      </c>
    </row>
    <row r="182" spans="1:2" x14ac:dyDescent="0.25">
      <c r="A182" s="95" t="s">
        <v>2894</v>
      </c>
      <c r="B182" t="s">
        <v>2895</v>
      </c>
    </row>
    <row r="183" spans="1:2" x14ac:dyDescent="0.25">
      <c r="A183" s="95" t="s">
        <v>2896</v>
      </c>
      <c r="B183" t="s">
        <v>2897</v>
      </c>
    </row>
    <row r="184" spans="1:2" x14ac:dyDescent="0.25">
      <c r="A184" s="95" t="s">
        <v>2898</v>
      </c>
      <c r="B184" t="s">
        <v>2899</v>
      </c>
    </row>
    <row r="185" spans="1:2" x14ac:dyDescent="0.25">
      <c r="A185" s="95" t="s">
        <v>2900</v>
      </c>
      <c r="B185" t="s">
        <v>2901</v>
      </c>
    </row>
    <row r="186" spans="1:2" x14ac:dyDescent="0.25">
      <c r="A186" s="95" t="s">
        <v>2902</v>
      </c>
      <c r="B186" t="s">
        <v>2903</v>
      </c>
    </row>
    <row r="187" spans="1:2" x14ac:dyDescent="0.25">
      <c r="A187" s="95" t="s">
        <v>2904</v>
      </c>
      <c r="B187" t="s">
        <v>2905</v>
      </c>
    </row>
    <row r="188" spans="1:2" x14ac:dyDescent="0.25">
      <c r="A188" s="95" t="s">
        <v>2906</v>
      </c>
      <c r="B188" t="s">
        <v>2907</v>
      </c>
    </row>
    <row r="189" spans="1:2" x14ac:dyDescent="0.25">
      <c r="A189" s="95" t="s">
        <v>2908</v>
      </c>
      <c r="B189" t="s">
        <v>2909</v>
      </c>
    </row>
    <row r="190" spans="1:2" x14ac:dyDescent="0.25">
      <c r="A190" s="95" t="s">
        <v>2910</v>
      </c>
      <c r="B190" t="s">
        <v>2911</v>
      </c>
    </row>
    <row r="191" spans="1:2" x14ac:dyDescent="0.25">
      <c r="A191" s="95" t="s">
        <v>2912</v>
      </c>
      <c r="B191" t="s">
        <v>2899</v>
      </c>
    </row>
    <row r="192" spans="1:2" x14ac:dyDescent="0.25">
      <c r="A192" s="95" t="s">
        <v>2415</v>
      </c>
      <c r="B192" t="s">
        <v>2416</v>
      </c>
    </row>
    <row r="193" spans="1:2" x14ac:dyDescent="0.25">
      <c r="A193" s="95" t="s">
        <v>2913</v>
      </c>
      <c r="B193" t="s">
        <v>2914</v>
      </c>
    </row>
    <row r="194" spans="1:2" x14ac:dyDescent="0.25">
      <c r="A194" s="95" t="s">
        <v>2417</v>
      </c>
      <c r="B194" t="s">
        <v>2418</v>
      </c>
    </row>
    <row r="195" spans="1:2" x14ac:dyDescent="0.25">
      <c r="A195" s="95" t="s">
        <v>2419</v>
      </c>
      <c r="B195" t="s">
        <v>2420</v>
      </c>
    </row>
    <row r="196" spans="1:2" x14ac:dyDescent="0.25">
      <c r="A196" s="95" t="s">
        <v>2421</v>
      </c>
      <c r="B196" t="s">
        <v>2422</v>
      </c>
    </row>
    <row r="197" spans="1:2" x14ac:dyDescent="0.25">
      <c r="A197" s="95" t="s">
        <v>2423</v>
      </c>
      <c r="B197" t="s">
        <v>2424</v>
      </c>
    </row>
    <row r="198" spans="1:2" x14ac:dyDescent="0.25">
      <c r="A198" s="95" t="s">
        <v>2425</v>
      </c>
      <c r="B198" t="s">
        <v>2426</v>
      </c>
    </row>
    <row r="199" spans="1:2" x14ac:dyDescent="0.25">
      <c r="A199" s="95" t="s">
        <v>2427</v>
      </c>
      <c r="B199" t="s">
        <v>2428</v>
      </c>
    </row>
    <row r="200" spans="1:2" x14ac:dyDescent="0.25">
      <c r="A200" s="95" t="s">
        <v>2429</v>
      </c>
      <c r="B200" t="s">
        <v>2430</v>
      </c>
    </row>
    <row r="201" spans="1:2" x14ac:dyDescent="0.25">
      <c r="A201" s="95" t="s">
        <v>2431</v>
      </c>
      <c r="B201" t="s">
        <v>2432</v>
      </c>
    </row>
    <row r="202" spans="1:2" x14ac:dyDescent="0.25">
      <c r="A202" s="95" t="s">
        <v>2433</v>
      </c>
      <c r="B202" t="s">
        <v>2434</v>
      </c>
    </row>
    <row r="203" spans="1:2" x14ac:dyDescent="0.25">
      <c r="A203" s="95" t="s">
        <v>2435</v>
      </c>
      <c r="B203" t="s">
        <v>2436</v>
      </c>
    </row>
    <row r="204" spans="1:2" x14ac:dyDescent="0.25">
      <c r="A204" s="95" t="s">
        <v>2437</v>
      </c>
      <c r="B204" t="s">
        <v>2438</v>
      </c>
    </row>
    <row r="205" spans="1:2" x14ac:dyDescent="0.25">
      <c r="A205" s="95" t="s">
        <v>2439</v>
      </c>
      <c r="B205" t="s">
        <v>2440</v>
      </c>
    </row>
    <row r="206" spans="1:2" x14ac:dyDescent="0.25">
      <c r="A206" s="95" t="s">
        <v>2441</v>
      </c>
      <c r="B206" t="s">
        <v>2442</v>
      </c>
    </row>
    <row r="207" spans="1:2" x14ac:dyDescent="0.25">
      <c r="A207" s="95" t="s">
        <v>2443</v>
      </c>
      <c r="B207" t="s">
        <v>2444</v>
      </c>
    </row>
    <row r="208" spans="1:2" x14ac:dyDescent="0.25">
      <c r="A208" s="95" t="s">
        <v>2445</v>
      </c>
      <c r="B208" t="s">
        <v>2446</v>
      </c>
    </row>
    <row r="209" spans="1:2" x14ac:dyDescent="0.25">
      <c r="A209" s="95" t="s">
        <v>2447</v>
      </c>
      <c r="B209" t="s">
        <v>2448</v>
      </c>
    </row>
    <row r="210" spans="1:2" x14ac:dyDescent="0.25">
      <c r="A210" s="95" t="s">
        <v>2449</v>
      </c>
      <c r="B210" t="s">
        <v>2450</v>
      </c>
    </row>
    <row r="211" spans="1:2" x14ac:dyDescent="0.25">
      <c r="A211" s="95" t="s">
        <v>2451</v>
      </c>
      <c r="B211" t="s">
        <v>2452</v>
      </c>
    </row>
    <row r="212" spans="1:2" x14ac:dyDescent="0.25">
      <c r="A212" s="95" t="s">
        <v>2453</v>
      </c>
      <c r="B212" t="s">
        <v>2454</v>
      </c>
    </row>
    <row r="213" spans="1:2" x14ac:dyDescent="0.25">
      <c r="A213" s="95" t="s">
        <v>2455</v>
      </c>
      <c r="B213" t="s">
        <v>2456</v>
      </c>
    </row>
    <row r="214" spans="1:2" x14ac:dyDescent="0.25">
      <c r="A214" s="95" t="s">
        <v>2457</v>
      </c>
      <c r="B214" t="s">
        <v>2458</v>
      </c>
    </row>
    <row r="215" spans="1:2" x14ac:dyDescent="0.25">
      <c r="A215" s="95" t="s">
        <v>2459</v>
      </c>
      <c r="B215" t="s">
        <v>2460</v>
      </c>
    </row>
    <row r="216" spans="1:2" x14ac:dyDescent="0.25">
      <c r="A216" s="111">
        <v>10111</v>
      </c>
      <c r="B216" t="s">
        <v>2148</v>
      </c>
    </row>
    <row r="217" spans="1:2" x14ac:dyDescent="0.25">
      <c r="A217" s="111">
        <v>10112</v>
      </c>
      <c r="B217" t="s">
        <v>2149</v>
      </c>
    </row>
    <row r="218" spans="1:2" x14ac:dyDescent="0.25">
      <c r="A218" s="111">
        <v>10113</v>
      </c>
      <c r="B218" t="s">
        <v>2150</v>
      </c>
    </row>
    <row r="219" spans="1:2" x14ac:dyDescent="0.25">
      <c r="A219" s="111">
        <v>10114</v>
      </c>
      <c r="B219" t="s">
        <v>2461</v>
      </c>
    </row>
    <row r="220" spans="1:2" x14ac:dyDescent="0.25">
      <c r="A220" s="111">
        <v>10115</v>
      </c>
      <c r="B220" t="s">
        <v>2151</v>
      </c>
    </row>
    <row r="221" spans="1:2" x14ac:dyDescent="0.25">
      <c r="A221" s="111">
        <v>10116</v>
      </c>
      <c r="B221" t="s">
        <v>2152</v>
      </c>
    </row>
    <row r="222" spans="1:2" x14ac:dyDescent="0.25">
      <c r="A222" s="111">
        <v>10117</v>
      </c>
      <c r="B222" t="s">
        <v>2915</v>
      </c>
    </row>
    <row r="223" spans="1:2" x14ac:dyDescent="0.25">
      <c r="A223" s="111">
        <v>10118</v>
      </c>
      <c r="B223" t="s">
        <v>2153</v>
      </c>
    </row>
    <row r="224" spans="1:2" x14ac:dyDescent="0.25">
      <c r="A224" s="111">
        <v>10119</v>
      </c>
      <c r="B224" t="s">
        <v>2154</v>
      </c>
    </row>
    <row r="225" spans="1:2" x14ac:dyDescent="0.25">
      <c r="A225" s="111">
        <v>10121</v>
      </c>
      <c r="B225" t="s">
        <v>2329</v>
      </c>
    </row>
    <row r="226" spans="1:2" x14ac:dyDescent="0.25">
      <c r="A226" s="111">
        <v>10122</v>
      </c>
      <c r="B226" t="s">
        <v>2462</v>
      </c>
    </row>
    <row r="227" spans="1:2" x14ac:dyDescent="0.25">
      <c r="A227" s="111">
        <v>10123</v>
      </c>
      <c r="B227" t="s">
        <v>2330</v>
      </c>
    </row>
    <row r="228" spans="1:2" x14ac:dyDescent="0.25">
      <c r="A228" s="111">
        <v>10124</v>
      </c>
      <c r="B228" t="s">
        <v>2793</v>
      </c>
    </row>
    <row r="229" spans="1:2" x14ac:dyDescent="0.25">
      <c r="A229" s="111">
        <v>10125</v>
      </c>
      <c r="B229" t="s">
        <v>2331</v>
      </c>
    </row>
    <row r="230" spans="1:2" x14ac:dyDescent="0.25">
      <c r="A230" s="111">
        <v>10126</v>
      </c>
      <c r="B230" t="s">
        <v>2332</v>
      </c>
    </row>
    <row r="231" spans="1:2" x14ac:dyDescent="0.25">
      <c r="A231" s="111">
        <v>10127</v>
      </c>
      <c r="B231" t="s">
        <v>2333</v>
      </c>
    </row>
    <row r="232" spans="1:2" x14ac:dyDescent="0.25">
      <c r="A232" s="111">
        <v>10129</v>
      </c>
      <c r="B232" t="s">
        <v>2463</v>
      </c>
    </row>
    <row r="233" spans="1:2" x14ac:dyDescent="0.25">
      <c r="A233" s="111">
        <v>10130</v>
      </c>
      <c r="B233" t="s">
        <v>2464</v>
      </c>
    </row>
    <row r="234" spans="1:2" x14ac:dyDescent="0.25">
      <c r="A234" s="111">
        <v>10131</v>
      </c>
      <c r="B234" t="s">
        <v>2335</v>
      </c>
    </row>
    <row r="235" spans="1:2" x14ac:dyDescent="0.25">
      <c r="A235" s="111">
        <v>10132</v>
      </c>
      <c r="B235" t="s">
        <v>2336</v>
      </c>
    </row>
    <row r="236" spans="1:2" x14ac:dyDescent="0.25">
      <c r="A236" s="111">
        <v>10133</v>
      </c>
      <c r="B236" t="s">
        <v>2690</v>
      </c>
    </row>
    <row r="237" spans="1:2" x14ac:dyDescent="0.25">
      <c r="A237" s="111">
        <v>10134</v>
      </c>
      <c r="B237" t="s">
        <v>2691</v>
      </c>
    </row>
    <row r="238" spans="1:2" x14ac:dyDescent="0.25">
      <c r="A238" s="111">
        <v>10136</v>
      </c>
      <c r="B238" t="s">
        <v>2692</v>
      </c>
    </row>
    <row r="239" spans="1:2" x14ac:dyDescent="0.25">
      <c r="A239" s="111">
        <v>10137</v>
      </c>
      <c r="B239" t="s">
        <v>2693</v>
      </c>
    </row>
    <row r="240" spans="1:2" x14ac:dyDescent="0.25">
      <c r="A240" s="111">
        <v>10138</v>
      </c>
      <c r="B240" t="s">
        <v>2694</v>
      </c>
    </row>
    <row r="241" spans="1:2" x14ac:dyDescent="0.25">
      <c r="A241" s="111">
        <v>10139</v>
      </c>
      <c r="B241" t="s">
        <v>2465</v>
      </c>
    </row>
    <row r="242" spans="1:2" x14ac:dyDescent="0.25">
      <c r="A242" s="111">
        <v>10140</v>
      </c>
      <c r="B242" t="s">
        <v>2466</v>
      </c>
    </row>
    <row r="243" spans="1:2" x14ac:dyDescent="0.25">
      <c r="A243" s="111">
        <v>10141</v>
      </c>
      <c r="B243" t="s">
        <v>2467</v>
      </c>
    </row>
    <row r="244" spans="1:2" x14ac:dyDescent="0.25">
      <c r="A244" s="111">
        <v>10142</v>
      </c>
      <c r="B244" t="s">
        <v>2695</v>
      </c>
    </row>
    <row r="245" spans="1:2" x14ac:dyDescent="0.25">
      <c r="A245" s="111">
        <v>10143</v>
      </c>
      <c r="B245" t="s">
        <v>2468</v>
      </c>
    </row>
    <row r="246" spans="1:2" x14ac:dyDescent="0.25">
      <c r="A246" s="111">
        <v>10144</v>
      </c>
      <c r="B246" t="s">
        <v>2469</v>
      </c>
    </row>
    <row r="247" spans="1:2" x14ac:dyDescent="0.25">
      <c r="A247" s="95" t="s">
        <v>2470</v>
      </c>
      <c r="B247" t="s">
        <v>2471</v>
      </c>
    </row>
    <row r="248" spans="1:2" x14ac:dyDescent="0.25">
      <c r="A248" s="95" t="s">
        <v>2472</v>
      </c>
      <c r="B248" t="s">
        <v>2473</v>
      </c>
    </row>
    <row r="249" spans="1:2" x14ac:dyDescent="0.25">
      <c r="A249" s="95" t="s">
        <v>2474</v>
      </c>
      <c r="B249" t="s">
        <v>2475</v>
      </c>
    </row>
    <row r="250" spans="1:2" x14ac:dyDescent="0.25">
      <c r="A250" s="95" t="s">
        <v>2476</v>
      </c>
      <c r="B250" t="s">
        <v>2477</v>
      </c>
    </row>
    <row r="251" spans="1:2" x14ac:dyDescent="0.25">
      <c r="A251" s="95" t="s">
        <v>2478</v>
      </c>
      <c r="B251" t="s">
        <v>2479</v>
      </c>
    </row>
    <row r="252" spans="1:2" x14ac:dyDescent="0.25">
      <c r="A252" s="95" t="s">
        <v>2480</v>
      </c>
      <c r="B252" t="s">
        <v>2481</v>
      </c>
    </row>
    <row r="253" spans="1:2" x14ac:dyDescent="0.25">
      <c r="A253" s="95" t="s">
        <v>2482</v>
      </c>
      <c r="B253" t="s">
        <v>2483</v>
      </c>
    </row>
    <row r="254" spans="1:2" x14ac:dyDescent="0.25">
      <c r="A254" s="95" t="s">
        <v>2484</v>
      </c>
      <c r="B254" t="s">
        <v>2485</v>
      </c>
    </row>
    <row r="255" spans="1:2" x14ac:dyDescent="0.25">
      <c r="A255" s="95" t="s">
        <v>2486</v>
      </c>
      <c r="B255" t="s">
        <v>2487</v>
      </c>
    </row>
    <row r="256" spans="1:2" x14ac:dyDescent="0.25">
      <c r="A256" s="95" t="s">
        <v>2488</v>
      </c>
      <c r="B256" t="s">
        <v>2489</v>
      </c>
    </row>
    <row r="257" spans="1:2" x14ac:dyDescent="0.25">
      <c r="A257" s="95" t="s">
        <v>2490</v>
      </c>
      <c r="B257" t="s">
        <v>2491</v>
      </c>
    </row>
    <row r="258" spans="1:2" x14ac:dyDescent="0.25">
      <c r="A258" s="95" t="s">
        <v>2492</v>
      </c>
      <c r="B258" t="s">
        <v>2493</v>
      </c>
    </row>
    <row r="259" spans="1:2" x14ac:dyDescent="0.25">
      <c r="A259" s="95" t="s">
        <v>2494</v>
      </c>
      <c r="B259" t="s">
        <v>2495</v>
      </c>
    </row>
    <row r="260" spans="1:2" x14ac:dyDescent="0.25">
      <c r="A260" s="95" t="s">
        <v>2496</v>
      </c>
      <c r="B260" t="s">
        <v>2497</v>
      </c>
    </row>
    <row r="261" spans="1:2" x14ac:dyDescent="0.25">
      <c r="A261" s="95" t="s">
        <v>2498</v>
      </c>
      <c r="B261" t="s">
        <v>2499</v>
      </c>
    </row>
    <row r="262" spans="1:2" x14ac:dyDescent="0.25">
      <c r="A262" s="95" t="s">
        <v>2500</v>
      </c>
      <c r="B262" t="s">
        <v>2501</v>
      </c>
    </row>
    <row r="263" spans="1:2" x14ac:dyDescent="0.25">
      <c r="A263" s="95" t="s">
        <v>2502</v>
      </c>
      <c r="B263" t="s">
        <v>2503</v>
      </c>
    </row>
    <row r="264" spans="1:2" x14ac:dyDescent="0.25">
      <c r="A264" s="95" t="s">
        <v>2504</v>
      </c>
      <c r="B264" t="s">
        <v>2505</v>
      </c>
    </row>
    <row r="265" spans="1:2" x14ac:dyDescent="0.25">
      <c r="A265" s="95" t="s">
        <v>2506</v>
      </c>
      <c r="B265" t="s">
        <v>2507</v>
      </c>
    </row>
    <row r="266" spans="1:2" x14ac:dyDescent="0.25">
      <c r="A266" s="95" t="s">
        <v>2508</v>
      </c>
      <c r="B266" t="s">
        <v>2509</v>
      </c>
    </row>
    <row r="267" spans="1:2" x14ac:dyDescent="0.25">
      <c r="A267" s="95" t="s">
        <v>2594</v>
      </c>
      <c r="B267" t="s">
        <v>2595</v>
      </c>
    </row>
    <row r="268" spans="1:2" x14ac:dyDescent="0.25">
      <c r="A268" s="95" t="s">
        <v>2773</v>
      </c>
      <c r="B268" t="s">
        <v>2794</v>
      </c>
    </row>
    <row r="269" spans="1:2" x14ac:dyDescent="0.25">
      <c r="A269" s="95" t="s">
        <v>2774</v>
      </c>
      <c r="B269" t="s">
        <v>2795</v>
      </c>
    </row>
    <row r="270" spans="1:2" x14ac:dyDescent="0.25">
      <c r="A270" s="111">
        <v>10145</v>
      </c>
      <c r="B270" t="s">
        <v>2510</v>
      </c>
    </row>
    <row r="271" spans="1:2" x14ac:dyDescent="0.25">
      <c r="A271" s="111">
        <v>10146</v>
      </c>
      <c r="B271" t="s">
        <v>2511</v>
      </c>
    </row>
    <row r="272" spans="1:2" x14ac:dyDescent="0.25">
      <c r="A272" s="95" t="s">
        <v>2512</v>
      </c>
      <c r="B272" t="s">
        <v>2513</v>
      </c>
    </row>
    <row r="273" spans="1:2" x14ac:dyDescent="0.25">
      <c r="A273" s="95" t="s">
        <v>2514</v>
      </c>
      <c r="B273" t="s">
        <v>2515</v>
      </c>
    </row>
    <row r="274" spans="1:2" x14ac:dyDescent="0.25">
      <c r="A274" s="95" t="s">
        <v>2516</v>
      </c>
      <c r="B274" t="s">
        <v>2517</v>
      </c>
    </row>
    <row r="275" spans="1:2" x14ac:dyDescent="0.25">
      <c r="A275" s="95" t="s">
        <v>2518</v>
      </c>
      <c r="B275" t="s">
        <v>2519</v>
      </c>
    </row>
    <row r="276" spans="1:2" x14ac:dyDescent="0.25">
      <c r="A276" s="95" t="s">
        <v>2520</v>
      </c>
      <c r="B276" t="s">
        <v>2521</v>
      </c>
    </row>
    <row r="277" spans="1:2" x14ac:dyDescent="0.25">
      <c r="A277" s="111">
        <v>10147</v>
      </c>
      <c r="B277" t="s">
        <v>2522</v>
      </c>
    </row>
    <row r="278" spans="1:2" x14ac:dyDescent="0.25">
      <c r="A278" s="111">
        <v>10148</v>
      </c>
      <c r="B278" t="s">
        <v>2596</v>
      </c>
    </row>
    <row r="279" spans="1:2" x14ac:dyDescent="0.25">
      <c r="A279" s="111">
        <v>10149</v>
      </c>
      <c r="B279" t="s">
        <v>2532</v>
      </c>
    </row>
    <row r="280" spans="1:2" x14ac:dyDescent="0.25">
      <c r="A280" s="111">
        <v>10150</v>
      </c>
      <c r="B280" t="s">
        <v>2523</v>
      </c>
    </row>
    <row r="281" spans="1:2" x14ac:dyDescent="0.25">
      <c r="A281" s="111">
        <v>10151</v>
      </c>
      <c r="B281" t="s">
        <v>2524</v>
      </c>
    </row>
    <row r="282" spans="1:2" x14ac:dyDescent="0.25">
      <c r="A282" s="111">
        <v>10152</v>
      </c>
      <c r="B282" t="s">
        <v>2696</v>
      </c>
    </row>
    <row r="283" spans="1:2" x14ac:dyDescent="0.25">
      <c r="A283" s="111">
        <v>10153</v>
      </c>
      <c r="B283" t="s">
        <v>2697</v>
      </c>
    </row>
    <row r="284" spans="1:2" x14ac:dyDescent="0.25">
      <c r="A284" s="111">
        <v>10154</v>
      </c>
      <c r="B284" t="s">
        <v>2698</v>
      </c>
    </row>
    <row r="285" spans="1:2" x14ac:dyDescent="0.25">
      <c r="A285" s="111">
        <v>10155</v>
      </c>
      <c r="B285" t="s">
        <v>2699</v>
      </c>
    </row>
    <row r="286" spans="1:2" x14ac:dyDescent="0.25">
      <c r="A286" s="111">
        <v>10156</v>
      </c>
      <c r="B286" t="s">
        <v>2700</v>
      </c>
    </row>
    <row r="287" spans="1:2" x14ac:dyDescent="0.25">
      <c r="A287" s="111">
        <v>10157</v>
      </c>
      <c r="B287" t="s">
        <v>2701</v>
      </c>
    </row>
    <row r="288" spans="1:2" x14ac:dyDescent="0.25">
      <c r="A288" s="111">
        <v>10158</v>
      </c>
      <c r="B288" t="s">
        <v>2531</v>
      </c>
    </row>
    <row r="289" spans="1:2" x14ac:dyDescent="0.25">
      <c r="A289" s="111">
        <v>10159</v>
      </c>
      <c r="B289" t="s">
        <v>2525</v>
      </c>
    </row>
    <row r="290" spans="1:2" x14ac:dyDescent="0.25">
      <c r="A290" s="111">
        <v>10160</v>
      </c>
      <c r="B290" t="s">
        <v>2526</v>
      </c>
    </row>
    <row r="291" spans="1:2" x14ac:dyDescent="0.25">
      <c r="A291" s="111">
        <v>10161</v>
      </c>
      <c r="B291" t="s">
        <v>2527</v>
      </c>
    </row>
    <row r="292" spans="1:2" x14ac:dyDescent="0.25">
      <c r="A292" s="111">
        <v>10162</v>
      </c>
      <c r="B292" t="s">
        <v>2528</v>
      </c>
    </row>
    <row r="293" spans="1:2" x14ac:dyDescent="0.25">
      <c r="A293" s="111">
        <v>10163</v>
      </c>
      <c r="B293" t="s">
        <v>2529</v>
      </c>
    </row>
    <row r="294" spans="1:2" x14ac:dyDescent="0.25">
      <c r="A294" s="111">
        <v>10164</v>
      </c>
      <c r="B294" t="s">
        <v>2530</v>
      </c>
    </row>
    <row r="295" spans="1:2" x14ac:dyDescent="0.25">
      <c r="A295" s="111">
        <v>10165</v>
      </c>
      <c r="B295" t="s">
        <v>2597</v>
      </c>
    </row>
    <row r="296" spans="1:2" x14ac:dyDescent="0.25">
      <c r="A296" s="111">
        <v>10166</v>
      </c>
      <c r="B296" t="s">
        <v>2598</v>
      </c>
    </row>
    <row r="297" spans="1:2" x14ac:dyDescent="0.25">
      <c r="A297" s="111">
        <v>10167</v>
      </c>
      <c r="B297" t="s">
        <v>2599</v>
      </c>
    </row>
    <row r="298" spans="1:2" x14ac:dyDescent="0.25">
      <c r="A298" s="111">
        <v>10168</v>
      </c>
      <c r="B298" t="s">
        <v>2600</v>
      </c>
    </row>
    <row r="299" spans="1:2" x14ac:dyDescent="0.25">
      <c r="A299" s="111">
        <v>10169</v>
      </c>
      <c r="B299" t="s">
        <v>2601</v>
      </c>
    </row>
    <row r="300" spans="1:2" x14ac:dyDescent="0.25">
      <c r="A300" s="111">
        <v>10170</v>
      </c>
      <c r="B300" t="s">
        <v>2602</v>
      </c>
    </row>
    <row r="301" spans="1:2" x14ac:dyDescent="0.25">
      <c r="A301" s="111">
        <v>10171</v>
      </c>
      <c r="B301" t="s">
        <v>2603</v>
      </c>
    </row>
    <row r="302" spans="1:2" x14ac:dyDescent="0.25">
      <c r="A302" s="111">
        <v>10172</v>
      </c>
      <c r="B302" t="s">
        <v>2604</v>
      </c>
    </row>
    <row r="303" spans="1:2" x14ac:dyDescent="0.25">
      <c r="A303" s="111">
        <v>10173</v>
      </c>
      <c r="B303" t="s">
        <v>2605</v>
      </c>
    </row>
    <row r="304" spans="1:2" x14ac:dyDescent="0.25">
      <c r="A304" s="111">
        <v>10174</v>
      </c>
      <c r="B304" t="s">
        <v>2606</v>
      </c>
    </row>
    <row r="305" spans="1:2" x14ac:dyDescent="0.25">
      <c r="A305" s="111">
        <v>10175</v>
      </c>
      <c r="B305" t="s">
        <v>2607</v>
      </c>
    </row>
    <row r="306" spans="1:2" x14ac:dyDescent="0.25">
      <c r="A306" s="111">
        <v>10176</v>
      </c>
      <c r="B306" t="s">
        <v>2608</v>
      </c>
    </row>
    <row r="307" spans="1:2" x14ac:dyDescent="0.25">
      <c r="A307" s="111">
        <v>10178</v>
      </c>
      <c r="B307" t="s">
        <v>2702</v>
      </c>
    </row>
    <row r="308" spans="1:2" x14ac:dyDescent="0.25">
      <c r="A308" s="111">
        <v>10179</v>
      </c>
      <c r="B308" t="s">
        <v>2703</v>
      </c>
    </row>
    <row r="309" spans="1:2" x14ac:dyDescent="0.25">
      <c r="A309" s="111">
        <v>10180</v>
      </c>
      <c r="B309" t="s">
        <v>2704</v>
      </c>
    </row>
    <row r="310" spans="1:2" x14ac:dyDescent="0.25">
      <c r="A310" s="111">
        <v>10181</v>
      </c>
      <c r="B310" t="s">
        <v>2705</v>
      </c>
    </row>
    <row r="311" spans="1:2" x14ac:dyDescent="0.25">
      <c r="A311" s="111">
        <v>10182</v>
      </c>
      <c r="B311" t="s">
        <v>2706</v>
      </c>
    </row>
    <row r="312" spans="1:2" x14ac:dyDescent="0.25">
      <c r="A312" s="111">
        <v>10183</v>
      </c>
      <c r="B312" t="s">
        <v>2707</v>
      </c>
    </row>
    <row r="313" spans="1:2" x14ac:dyDescent="0.25">
      <c r="A313" s="111">
        <v>10185</v>
      </c>
      <c r="B313" t="s">
        <v>2796</v>
      </c>
    </row>
    <row r="314" spans="1:2" x14ac:dyDescent="0.25">
      <c r="A314" s="111">
        <v>10186</v>
      </c>
      <c r="B314" t="s">
        <v>2797</v>
      </c>
    </row>
    <row r="315" spans="1:2" x14ac:dyDescent="0.25">
      <c r="A315" s="111">
        <v>10187</v>
      </c>
      <c r="B315" t="s">
        <v>2798</v>
      </c>
    </row>
    <row r="316" spans="1:2" x14ac:dyDescent="0.25">
      <c r="A316" s="112">
        <v>10188</v>
      </c>
      <c r="B316" t="s">
        <v>2799</v>
      </c>
    </row>
    <row r="317" spans="1:2" x14ac:dyDescent="0.25">
      <c r="A317" s="112">
        <v>10189</v>
      </c>
      <c r="B317" t="s">
        <v>2800</v>
      </c>
    </row>
    <row r="318" spans="1:2" x14ac:dyDescent="0.25">
      <c r="A318" s="112">
        <v>10190</v>
      </c>
      <c r="B318" t="s">
        <v>2801</v>
      </c>
    </row>
    <row r="319" spans="1:2" x14ac:dyDescent="0.25">
      <c r="A319" s="112">
        <v>10192</v>
      </c>
      <c r="B319" t="s">
        <v>2802</v>
      </c>
    </row>
    <row r="320" spans="1:2" x14ac:dyDescent="0.25">
      <c r="A320" s="112">
        <v>10193</v>
      </c>
      <c r="B320" t="s">
        <v>2803</v>
      </c>
    </row>
    <row r="321" spans="1:2" x14ac:dyDescent="0.25">
      <c r="A321" s="112">
        <v>10194</v>
      </c>
      <c r="B321" t="s">
        <v>2804</v>
      </c>
    </row>
    <row r="322" spans="1:2" x14ac:dyDescent="0.25">
      <c r="A322" s="112">
        <v>10195</v>
      </c>
      <c r="B322" t="s">
        <v>2805</v>
      </c>
    </row>
    <row r="323" spans="1:2" x14ac:dyDescent="0.25">
      <c r="A323" s="112">
        <v>10196</v>
      </c>
      <c r="B323" t="s">
        <v>2806</v>
      </c>
    </row>
    <row r="324" spans="1:2" x14ac:dyDescent="0.25">
      <c r="A324" s="112">
        <v>10197</v>
      </c>
      <c r="B324" t="s">
        <v>2807</v>
      </c>
    </row>
    <row r="325" spans="1:2" x14ac:dyDescent="0.25">
      <c r="A325" s="112">
        <v>10198</v>
      </c>
      <c r="B325" t="s">
        <v>2808</v>
      </c>
    </row>
    <row r="326" spans="1:2" x14ac:dyDescent="0.25">
      <c r="A326" s="112">
        <v>10199</v>
      </c>
      <c r="B326" t="s">
        <v>2809</v>
      </c>
    </row>
    <row r="327" spans="1:2" x14ac:dyDescent="0.25">
      <c r="A327" s="112">
        <v>10200</v>
      </c>
      <c r="B327" t="s">
        <v>2810</v>
      </c>
    </row>
    <row r="328" spans="1:2" x14ac:dyDescent="0.25">
      <c r="A328" s="112">
        <v>10201</v>
      </c>
      <c r="B328" t="s">
        <v>2845</v>
      </c>
    </row>
    <row r="329" spans="1:2" x14ac:dyDescent="0.25">
      <c r="A329" s="112">
        <v>10202</v>
      </c>
      <c r="B329" t="s">
        <v>2846</v>
      </c>
    </row>
    <row r="330" spans="1:2" x14ac:dyDescent="0.25">
      <c r="A330" s="112">
        <v>10203</v>
      </c>
      <c r="B330" t="s">
        <v>2847</v>
      </c>
    </row>
    <row r="331" spans="1:2" x14ac:dyDescent="0.25">
      <c r="A331" s="112">
        <v>10204</v>
      </c>
      <c r="B331" t="s">
        <v>2848</v>
      </c>
    </row>
    <row r="332" spans="1:2" x14ac:dyDescent="0.25">
      <c r="A332" s="112">
        <v>10205</v>
      </c>
      <c r="B332" t="s">
        <v>2849</v>
      </c>
    </row>
    <row r="333" spans="1:2" x14ac:dyDescent="0.25">
      <c r="A333" s="112">
        <v>10206</v>
      </c>
      <c r="B333" t="s">
        <v>2850</v>
      </c>
    </row>
    <row r="334" spans="1:2" x14ac:dyDescent="0.25">
      <c r="A334" s="112">
        <v>10207</v>
      </c>
      <c r="B334" t="s">
        <v>2916</v>
      </c>
    </row>
    <row r="335" spans="1:2" x14ac:dyDescent="0.25">
      <c r="A335" s="112">
        <v>10208</v>
      </c>
      <c r="B335" t="s">
        <v>2917</v>
      </c>
    </row>
    <row r="336" spans="1:2" x14ac:dyDescent="0.25">
      <c r="A336" s="112">
        <v>10209</v>
      </c>
      <c r="B336" t="s">
        <v>2918</v>
      </c>
    </row>
    <row r="337" spans="1:2" x14ac:dyDescent="0.25">
      <c r="A337" s="112">
        <v>10210</v>
      </c>
      <c r="B337" t="s">
        <v>2919</v>
      </c>
    </row>
    <row r="338" spans="1:2" x14ac:dyDescent="0.25">
      <c r="A338" s="112">
        <v>10211</v>
      </c>
      <c r="B338" t="s">
        <v>2920</v>
      </c>
    </row>
    <row r="339" spans="1:2" x14ac:dyDescent="0.25">
      <c r="A339" s="112">
        <v>10212</v>
      </c>
      <c r="B339" t="s">
        <v>2921</v>
      </c>
    </row>
    <row r="340" spans="1:2" x14ac:dyDescent="0.25">
      <c r="A340" t="s">
        <v>2922</v>
      </c>
      <c r="B340" t="s">
        <v>2923</v>
      </c>
    </row>
    <row r="341" spans="1:2" x14ac:dyDescent="0.25">
      <c r="A341" t="s">
        <v>2924</v>
      </c>
      <c r="B341" t="s">
        <v>2925</v>
      </c>
    </row>
    <row r="342" spans="1:2" x14ac:dyDescent="0.25">
      <c r="A342" t="s">
        <v>2926</v>
      </c>
      <c r="B342" t="s">
        <v>2927</v>
      </c>
    </row>
    <row r="343" spans="1:2" x14ac:dyDescent="0.25">
      <c r="A343" t="s">
        <v>2928</v>
      </c>
      <c r="B343" t="s">
        <v>2929</v>
      </c>
    </row>
    <row r="344" spans="1:2" x14ac:dyDescent="0.25">
      <c r="A344" t="s">
        <v>2930</v>
      </c>
      <c r="B344" t="s">
        <v>2931</v>
      </c>
    </row>
    <row r="345" spans="1:2" x14ac:dyDescent="0.25">
      <c r="A345" t="s">
        <v>2932</v>
      </c>
      <c r="B345" t="s">
        <v>2933</v>
      </c>
    </row>
    <row r="346" spans="1:2" x14ac:dyDescent="0.25">
      <c r="A346" t="s">
        <v>2934</v>
      </c>
      <c r="B346" t="s">
        <v>2935</v>
      </c>
    </row>
    <row r="347" spans="1:2" x14ac:dyDescent="0.25">
      <c r="A347" t="s">
        <v>2936</v>
      </c>
      <c r="B347" t="s">
        <v>2937</v>
      </c>
    </row>
    <row r="348" spans="1:2" x14ac:dyDescent="0.25">
      <c r="A348" t="s">
        <v>2938</v>
      </c>
      <c r="B348" t="s">
        <v>2939</v>
      </c>
    </row>
    <row r="349" spans="1:2" x14ac:dyDescent="0.25">
      <c r="A349" t="s">
        <v>2940</v>
      </c>
      <c r="B349" t="s">
        <v>2941</v>
      </c>
    </row>
    <row r="350" spans="1:2" x14ac:dyDescent="0.25">
      <c r="A350" t="s">
        <v>2942</v>
      </c>
      <c r="B350" t="s">
        <v>2943</v>
      </c>
    </row>
    <row r="351" spans="1:2" x14ac:dyDescent="0.25">
      <c r="A351" t="s">
        <v>2944</v>
      </c>
      <c r="B351" t="s">
        <v>2945</v>
      </c>
    </row>
    <row r="352" spans="1:2" x14ac:dyDescent="0.25">
      <c r="A352" t="s">
        <v>2946</v>
      </c>
      <c r="B352" t="s">
        <v>2947</v>
      </c>
    </row>
    <row r="353" spans="1:2" x14ac:dyDescent="0.25">
      <c r="A353" s="112">
        <v>10213</v>
      </c>
      <c r="B353" t="s">
        <v>2948</v>
      </c>
    </row>
    <row r="354" spans="1:2" x14ac:dyDescent="0.25">
      <c r="A354" s="112">
        <v>10214</v>
      </c>
      <c r="B354" t="s">
        <v>2949</v>
      </c>
    </row>
    <row r="355" spans="1:2" x14ac:dyDescent="0.25">
      <c r="A355" s="112">
        <v>10215</v>
      </c>
      <c r="B355" t="s">
        <v>2950</v>
      </c>
    </row>
    <row r="356" spans="1:2" x14ac:dyDescent="0.25">
      <c r="A356" s="112">
        <v>10216</v>
      </c>
      <c r="B356" t="s">
        <v>2951</v>
      </c>
    </row>
    <row r="357" spans="1:2" x14ac:dyDescent="0.25">
      <c r="A357" s="112">
        <v>10217</v>
      </c>
      <c r="B357" t="s">
        <v>2952</v>
      </c>
    </row>
    <row r="358" spans="1:2" x14ac:dyDescent="0.25">
      <c r="A358" s="112">
        <v>10218</v>
      </c>
      <c r="B358" t="s">
        <v>2953</v>
      </c>
    </row>
    <row r="359" spans="1:2" x14ac:dyDescent="0.25">
      <c r="A359" s="112">
        <v>10219</v>
      </c>
      <c r="B359" t="s">
        <v>2954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9"/>
  <sheetViews>
    <sheetView topLeftCell="A43" workbookViewId="0">
      <selection activeCell="B58" sqref="B58"/>
    </sheetView>
  </sheetViews>
  <sheetFormatPr defaultRowHeight="15" x14ac:dyDescent="0.25"/>
  <cols>
    <col min="1" max="1" width="16.7109375" customWidth="1"/>
    <col min="2" max="2" width="37.140625" bestFit="1" customWidth="1"/>
  </cols>
  <sheetData>
    <row r="1" spans="1:3" x14ac:dyDescent="0.25">
      <c r="A1" s="63" t="s">
        <v>1928</v>
      </c>
      <c r="B1" s="63" t="s">
        <v>1941</v>
      </c>
    </row>
    <row r="2" spans="1:3" x14ac:dyDescent="0.25">
      <c r="A2" s="112">
        <v>100</v>
      </c>
      <c r="B2" t="s">
        <v>1929</v>
      </c>
      <c r="C2">
        <v>1</v>
      </c>
    </row>
    <row r="3" spans="1:3" x14ac:dyDescent="0.25">
      <c r="A3" s="112">
        <v>101</v>
      </c>
      <c r="B3" t="s">
        <v>1930</v>
      </c>
    </row>
    <row r="4" spans="1:3" x14ac:dyDescent="0.25">
      <c r="A4" s="112">
        <v>102</v>
      </c>
      <c r="B4" t="s">
        <v>1931</v>
      </c>
    </row>
    <row r="5" spans="1:3" x14ac:dyDescent="0.25">
      <c r="A5" s="112">
        <v>103</v>
      </c>
      <c r="B5" t="s">
        <v>1932</v>
      </c>
    </row>
    <row r="6" spans="1:3" x14ac:dyDescent="0.25">
      <c r="A6" s="112">
        <v>104</v>
      </c>
      <c r="B6" t="s">
        <v>1933</v>
      </c>
    </row>
    <row r="7" spans="1:3" x14ac:dyDescent="0.25">
      <c r="A7" s="112">
        <v>105</v>
      </c>
      <c r="B7" t="s">
        <v>1934</v>
      </c>
    </row>
    <row r="8" spans="1:3" x14ac:dyDescent="0.25">
      <c r="A8" s="112">
        <v>106</v>
      </c>
      <c r="B8" t="s">
        <v>1935</v>
      </c>
    </row>
    <row r="9" spans="1:3" x14ac:dyDescent="0.25">
      <c r="A9" s="112">
        <v>107</v>
      </c>
      <c r="B9" t="s">
        <v>1936</v>
      </c>
    </row>
    <row r="10" spans="1:3" x14ac:dyDescent="0.25">
      <c r="A10" s="112">
        <v>108</v>
      </c>
      <c r="B10" t="s">
        <v>1937</v>
      </c>
    </row>
    <row r="11" spans="1:3" x14ac:dyDescent="0.25">
      <c r="A11" s="112">
        <v>109</v>
      </c>
      <c r="B11" t="s">
        <v>1938</v>
      </c>
    </row>
    <row r="12" spans="1:3" x14ac:dyDescent="0.25">
      <c r="A12" s="112">
        <v>110</v>
      </c>
      <c r="B12" t="s">
        <v>1939</v>
      </c>
    </row>
    <row r="13" spans="1:3" x14ac:dyDescent="0.25">
      <c r="A13" s="112">
        <v>111</v>
      </c>
      <c r="B13" t="s">
        <v>2609</v>
      </c>
    </row>
    <row r="14" spans="1:3" x14ac:dyDescent="0.25">
      <c r="A14" s="112">
        <v>116</v>
      </c>
      <c r="B14" t="s">
        <v>1940</v>
      </c>
    </row>
    <row r="15" spans="1:3" x14ac:dyDescent="0.25">
      <c r="A15" s="112">
        <v>117</v>
      </c>
      <c r="B15" t="s">
        <v>2610</v>
      </c>
    </row>
    <row r="16" spans="1:3" x14ac:dyDescent="0.25">
      <c r="A16" s="112">
        <v>118</v>
      </c>
      <c r="B16" t="s">
        <v>2611</v>
      </c>
    </row>
    <row r="17" spans="1:2" x14ac:dyDescent="0.25">
      <c r="A17" s="112">
        <v>119</v>
      </c>
      <c r="B17" t="s">
        <v>2955</v>
      </c>
    </row>
    <row r="18" spans="1:2" x14ac:dyDescent="0.25">
      <c r="A18" s="112">
        <v>121</v>
      </c>
      <c r="B18" t="s">
        <v>2612</v>
      </c>
    </row>
    <row r="19" spans="1:2" x14ac:dyDescent="0.25">
      <c r="A19" s="112">
        <v>122</v>
      </c>
      <c r="B19" t="s">
        <v>2613</v>
      </c>
    </row>
    <row r="20" spans="1:2" x14ac:dyDescent="0.25">
      <c r="A20" s="112">
        <v>123</v>
      </c>
      <c r="B20" t="s">
        <v>2614</v>
      </c>
    </row>
    <row r="21" spans="1:2" x14ac:dyDescent="0.25">
      <c r="A21" s="112">
        <v>124</v>
      </c>
      <c r="B21" t="s">
        <v>2615</v>
      </c>
    </row>
    <row r="22" spans="1:2" x14ac:dyDescent="0.25">
      <c r="A22" s="112">
        <v>125</v>
      </c>
      <c r="B22" t="s">
        <v>2616</v>
      </c>
    </row>
    <row r="23" spans="1:2" x14ac:dyDescent="0.25">
      <c r="A23" s="112">
        <v>126</v>
      </c>
      <c r="B23" t="s">
        <v>2617</v>
      </c>
    </row>
    <row r="24" spans="1:2" x14ac:dyDescent="0.25">
      <c r="A24" s="112">
        <v>127</v>
      </c>
      <c r="B24" t="s">
        <v>2618</v>
      </c>
    </row>
    <row r="25" spans="1:2" x14ac:dyDescent="0.25">
      <c r="A25" s="112">
        <v>128</v>
      </c>
      <c r="B25" t="s">
        <v>2619</v>
      </c>
    </row>
    <row r="26" spans="1:2" x14ac:dyDescent="0.25">
      <c r="A26" s="112">
        <v>129</v>
      </c>
      <c r="B26" t="s">
        <v>2620</v>
      </c>
    </row>
    <row r="27" spans="1:2" x14ac:dyDescent="0.25">
      <c r="A27" s="112">
        <v>130</v>
      </c>
      <c r="B27" t="s">
        <v>2621</v>
      </c>
    </row>
    <row r="28" spans="1:2" x14ac:dyDescent="0.25">
      <c r="A28" s="112">
        <v>131</v>
      </c>
      <c r="B28" t="s">
        <v>2622</v>
      </c>
    </row>
    <row r="29" spans="1:2" x14ac:dyDescent="0.25">
      <c r="A29" s="112">
        <v>132</v>
      </c>
      <c r="B29" t="s">
        <v>2623</v>
      </c>
    </row>
    <row r="30" spans="1:2" x14ac:dyDescent="0.25">
      <c r="A30" s="112">
        <v>133</v>
      </c>
      <c r="B30" t="s">
        <v>2624</v>
      </c>
    </row>
    <row r="31" spans="1:2" x14ac:dyDescent="0.25">
      <c r="A31" s="112">
        <v>134</v>
      </c>
      <c r="B31" t="s">
        <v>2625</v>
      </c>
    </row>
    <row r="32" spans="1:2" x14ac:dyDescent="0.25">
      <c r="A32" s="112">
        <v>135</v>
      </c>
      <c r="B32" t="s">
        <v>2626</v>
      </c>
    </row>
    <row r="33" spans="1:2" x14ac:dyDescent="0.25">
      <c r="A33" s="112">
        <v>136</v>
      </c>
      <c r="B33" t="s">
        <v>2627</v>
      </c>
    </row>
    <row r="34" spans="1:2" x14ac:dyDescent="0.25">
      <c r="A34" s="112">
        <v>137</v>
      </c>
      <c r="B34" t="s">
        <v>2628</v>
      </c>
    </row>
    <row r="35" spans="1:2" x14ac:dyDescent="0.25">
      <c r="A35" s="112">
        <v>138</v>
      </c>
      <c r="B35" t="s">
        <v>2629</v>
      </c>
    </row>
    <row r="36" spans="1:2" x14ac:dyDescent="0.25">
      <c r="A36" s="112">
        <v>139</v>
      </c>
      <c r="B36" t="s">
        <v>2630</v>
      </c>
    </row>
    <row r="37" spans="1:2" x14ac:dyDescent="0.25">
      <c r="A37" s="112">
        <v>140</v>
      </c>
      <c r="B37" t="s">
        <v>2631</v>
      </c>
    </row>
    <row r="38" spans="1:2" x14ac:dyDescent="0.25">
      <c r="A38" s="112">
        <v>141</v>
      </c>
      <c r="B38" t="s">
        <v>2632</v>
      </c>
    </row>
    <row r="39" spans="1:2" x14ac:dyDescent="0.25">
      <c r="A39" s="112">
        <v>150</v>
      </c>
      <c r="B39" t="s">
        <v>2641</v>
      </c>
    </row>
    <row r="40" spans="1:2" x14ac:dyDescent="0.25">
      <c r="A40" s="112">
        <v>151</v>
      </c>
      <c r="B40" t="s">
        <v>2642</v>
      </c>
    </row>
    <row r="41" spans="1:2" x14ac:dyDescent="0.25">
      <c r="A41" s="112">
        <v>152</v>
      </c>
      <c r="B41" t="s">
        <v>2643</v>
      </c>
    </row>
    <row r="42" spans="1:2" x14ac:dyDescent="0.25">
      <c r="A42" s="112">
        <v>153</v>
      </c>
      <c r="B42" t="s">
        <v>2956</v>
      </c>
    </row>
    <row r="43" spans="1:2" x14ac:dyDescent="0.25">
      <c r="A43" s="112">
        <v>154</v>
      </c>
      <c r="B43" t="s">
        <v>2644</v>
      </c>
    </row>
    <row r="44" spans="1:2" x14ac:dyDescent="0.25">
      <c r="A44" s="112">
        <v>155</v>
      </c>
      <c r="B44" t="s">
        <v>2645</v>
      </c>
    </row>
    <row r="45" spans="1:2" x14ac:dyDescent="0.25">
      <c r="A45" s="112">
        <v>156</v>
      </c>
      <c r="B45" t="s">
        <v>2646</v>
      </c>
    </row>
    <row r="46" spans="1:2" x14ac:dyDescent="0.25">
      <c r="A46" s="112">
        <v>157</v>
      </c>
      <c r="B46" t="s">
        <v>2647</v>
      </c>
    </row>
    <row r="47" spans="1:2" x14ac:dyDescent="0.25">
      <c r="A47" s="112">
        <v>158</v>
      </c>
      <c r="B47" t="s">
        <v>2648</v>
      </c>
    </row>
    <row r="48" spans="1:2" x14ac:dyDescent="0.25">
      <c r="A48" s="112">
        <v>159</v>
      </c>
      <c r="B48" t="s">
        <v>2957</v>
      </c>
    </row>
    <row r="49" spans="1:2" x14ac:dyDescent="0.25">
      <c r="A49" s="112">
        <v>160</v>
      </c>
      <c r="B49" t="s">
        <v>2958</v>
      </c>
    </row>
    <row r="50" spans="1:2" x14ac:dyDescent="0.25">
      <c r="A50" s="112">
        <v>161</v>
      </c>
      <c r="B50" t="s">
        <v>2959</v>
      </c>
    </row>
    <row r="51" spans="1:2" x14ac:dyDescent="0.25">
      <c r="A51" s="112">
        <v>143</v>
      </c>
      <c r="B51" t="s">
        <v>2634</v>
      </c>
    </row>
    <row r="52" spans="1:2" x14ac:dyDescent="0.25">
      <c r="A52" s="112">
        <v>145</v>
      </c>
      <c r="B52" t="s">
        <v>2636</v>
      </c>
    </row>
    <row r="53" spans="1:2" x14ac:dyDescent="0.25">
      <c r="A53" s="112">
        <v>147</v>
      </c>
      <c r="B53" t="s">
        <v>2638</v>
      </c>
    </row>
    <row r="54" spans="1:2" x14ac:dyDescent="0.25">
      <c r="A54" s="112">
        <v>149</v>
      </c>
      <c r="B54" t="s">
        <v>2640</v>
      </c>
    </row>
    <row r="55" spans="1:2" x14ac:dyDescent="0.25">
      <c r="A55" s="112">
        <v>162</v>
      </c>
      <c r="B55" t="s">
        <v>2960</v>
      </c>
    </row>
    <row r="56" spans="1:2" x14ac:dyDescent="0.25">
      <c r="A56" s="112">
        <v>142</v>
      </c>
      <c r="B56" t="s">
        <v>2633</v>
      </c>
    </row>
    <row r="57" spans="1:2" x14ac:dyDescent="0.25">
      <c r="A57" s="112">
        <v>144</v>
      </c>
      <c r="B57" t="s">
        <v>2635</v>
      </c>
    </row>
    <row r="58" spans="1:2" x14ac:dyDescent="0.25">
      <c r="A58" s="112">
        <v>146</v>
      </c>
      <c r="B58" t="s">
        <v>2637</v>
      </c>
    </row>
    <row r="59" spans="1:2" x14ac:dyDescent="0.25">
      <c r="A59" s="112">
        <v>148</v>
      </c>
      <c r="B59" t="s">
        <v>2639</v>
      </c>
    </row>
  </sheetData>
  <autoFilter ref="A1:B18" xr:uid="{00000000-0009-0000-0000-000004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O1016"/>
  <sheetViews>
    <sheetView topLeftCell="A4" zoomScaleNormal="100" workbookViewId="0">
      <pane xSplit="3" ySplit="1" topLeftCell="D556" activePane="bottomRight" state="frozen"/>
      <selection activeCell="A4" sqref="A4"/>
      <selection pane="topRight" activeCell="D4" sqref="D4"/>
      <selection pane="bottomLeft" activeCell="A5" sqref="A5"/>
      <selection pane="bottomRight" activeCell="B567" sqref="B567"/>
    </sheetView>
  </sheetViews>
  <sheetFormatPr defaultColWidth="8.7109375" defaultRowHeight="15" outlineLevelRow="1" outlineLevelCol="1" x14ac:dyDescent="0.25"/>
  <cols>
    <col min="1" max="1" width="32.7109375" style="5" customWidth="1"/>
    <col min="2" max="2" width="48.7109375" style="1" customWidth="1"/>
    <col min="3" max="3" width="50.28515625" style="1" customWidth="1"/>
    <col min="4" max="4" width="16.28515625" style="1" customWidth="1"/>
    <col min="5" max="5" width="26.28515625" style="1" customWidth="1" outlineLevel="1"/>
    <col min="6" max="6" width="18.7109375" style="1" customWidth="1" outlineLevel="1"/>
    <col min="7" max="7" width="17.42578125" style="1" customWidth="1" outlineLevel="1"/>
    <col min="8" max="8" width="21" style="1" customWidth="1" outlineLevel="1"/>
    <col min="9" max="9" width="47.85546875" style="1" customWidth="1" outlineLevel="1"/>
    <col min="10" max="10" width="39.42578125" style="1" customWidth="1"/>
    <col min="11" max="11" width="25.7109375" style="1" bestFit="1" customWidth="1"/>
    <col min="12" max="12" width="29.42578125" style="1" customWidth="1"/>
    <col min="13" max="16384" width="8.7109375" style="1"/>
  </cols>
  <sheetData>
    <row r="1" spans="1:15" collapsed="1" x14ac:dyDescent="0.25"/>
    <row r="2" spans="1:15" ht="243" hidden="1" customHeight="1" outlineLevel="1" x14ac:dyDescent="0.25"/>
    <row r="3" spans="1:15" ht="54" customHeight="1" x14ac:dyDescent="0.25"/>
    <row r="4" spans="1:15" ht="16.5" customHeight="1" x14ac:dyDescent="0.25">
      <c r="A4" t="s">
        <v>860</v>
      </c>
      <c r="B4" s="17" t="s">
        <v>470</v>
      </c>
      <c r="C4" s="17" t="s">
        <v>984</v>
      </c>
      <c r="D4" s="17" t="s">
        <v>2212</v>
      </c>
      <c r="E4" s="17" t="s">
        <v>727</v>
      </c>
      <c r="F4" s="17" t="s">
        <v>801</v>
      </c>
      <c r="G4" s="17" t="s">
        <v>802</v>
      </c>
      <c r="H4" s="17" t="s">
        <v>804</v>
      </c>
      <c r="I4" s="17" t="s">
        <v>849</v>
      </c>
      <c r="J4" s="17" t="s">
        <v>1943</v>
      </c>
      <c r="K4" s="65" t="s">
        <v>2051</v>
      </c>
    </row>
    <row r="5" spans="1:15" x14ac:dyDescent="0.25">
      <c r="A5" s="1">
        <v>10000</v>
      </c>
      <c r="B5" s="3" t="s">
        <v>1236</v>
      </c>
      <c r="C5" s="3" t="str">
        <f>Table2[[#This Row],[New Account]]&amp;" "&amp;Table2[[#This Row],[New Account Name]]</f>
        <v>10000 Arch Operating Bank Account 3013</v>
      </c>
      <c r="D5" s="3" t="s">
        <v>2213</v>
      </c>
      <c r="E5" s="66"/>
      <c r="F5" s="2" t="s">
        <v>803</v>
      </c>
      <c r="G5" s="2" t="s">
        <v>809</v>
      </c>
      <c r="H5" s="2" t="s">
        <v>1542</v>
      </c>
      <c r="I5" s="13"/>
      <c r="J5" s="50" t="s">
        <v>1944</v>
      </c>
      <c r="K5" s="64"/>
      <c r="O5" s="1">
        <v>1</v>
      </c>
    </row>
    <row r="6" spans="1:15" x14ac:dyDescent="0.25">
      <c r="A6" s="1">
        <v>10001</v>
      </c>
      <c r="B6" s="49" t="s">
        <v>1314</v>
      </c>
      <c r="C6" s="49" t="str">
        <f>Table2[[#This Row],[New Account]]&amp;" "&amp;Table2[[#This Row],[New Account Name]]</f>
        <v>10001 Arch Stewardship - Credit Card/Lockbox Bank Account 1532</v>
      </c>
      <c r="D6" s="3" t="s">
        <v>2213</v>
      </c>
      <c r="E6" s="67"/>
      <c r="F6" s="2" t="s">
        <v>803</v>
      </c>
      <c r="G6" s="2" t="s">
        <v>809</v>
      </c>
      <c r="H6" s="2" t="s">
        <v>1542</v>
      </c>
      <c r="I6" s="13"/>
      <c r="J6" s="50" t="s">
        <v>1944</v>
      </c>
      <c r="K6" s="64"/>
    </row>
    <row r="7" spans="1:15" ht="14.65" customHeight="1" x14ac:dyDescent="0.25">
      <c r="A7" s="1">
        <v>10002</v>
      </c>
      <c r="B7" s="49" t="s">
        <v>1238</v>
      </c>
      <c r="C7" s="49" t="str">
        <f>Table2[[#This Row],[New Account]]&amp;" "&amp;Table2[[#This Row],[New Account Name]]</f>
        <v>10002 CCI Operating Bank Account 0373</v>
      </c>
      <c r="D7" s="3" t="s">
        <v>2213</v>
      </c>
      <c r="E7" s="67"/>
      <c r="F7" s="2" t="s">
        <v>803</v>
      </c>
      <c r="G7" s="2" t="s">
        <v>809</v>
      </c>
      <c r="H7" s="2" t="s">
        <v>1542</v>
      </c>
      <c r="I7" s="13"/>
      <c r="J7" s="50" t="s">
        <v>1944</v>
      </c>
      <c r="K7" s="64"/>
    </row>
    <row r="8" spans="1:15" x14ac:dyDescent="0.25">
      <c r="A8" s="1">
        <v>10003</v>
      </c>
      <c r="B8" s="49" t="s">
        <v>1239</v>
      </c>
      <c r="C8" s="49" t="str">
        <f>Table2[[#This Row],[New Account]]&amp;" "&amp;Table2[[#This Row],[New Account Name]]</f>
        <v>10003 CCB Operating Bank Account 2977</v>
      </c>
      <c r="D8" s="3" t="s">
        <v>2213</v>
      </c>
      <c r="E8" s="67"/>
      <c r="F8" s="2" t="s">
        <v>803</v>
      </c>
      <c r="G8" s="2" t="s">
        <v>809</v>
      </c>
      <c r="H8" s="2" t="s">
        <v>1542</v>
      </c>
      <c r="I8" s="13"/>
      <c r="J8" s="1" t="s">
        <v>2066</v>
      </c>
      <c r="K8" s="64"/>
    </row>
    <row r="9" spans="1:15" ht="14.65" customHeight="1" x14ac:dyDescent="0.25">
      <c r="A9" s="1">
        <v>10004</v>
      </c>
      <c r="B9" s="49" t="s">
        <v>1240</v>
      </c>
      <c r="C9" s="49" t="str">
        <f>Table2[[#This Row],[New Account]]&amp;" "&amp;Table2[[#This Row],[New Account Name]]</f>
        <v>10004 CCTC Operating Bank Account 4464</v>
      </c>
      <c r="D9" s="3" t="s">
        <v>2213</v>
      </c>
      <c r="E9" s="67"/>
      <c r="F9" s="2" t="s">
        <v>803</v>
      </c>
      <c r="G9" s="2" t="s">
        <v>809</v>
      </c>
      <c r="H9" s="2" t="s">
        <v>1542</v>
      </c>
      <c r="I9" s="13"/>
      <c r="J9" s="50" t="s">
        <v>1944</v>
      </c>
      <c r="K9" s="64"/>
    </row>
    <row r="10" spans="1:15" ht="14.65" customHeight="1" x14ac:dyDescent="0.25">
      <c r="A10" s="1">
        <v>10005</v>
      </c>
      <c r="B10" s="49" t="s">
        <v>1242</v>
      </c>
      <c r="C10" s="49" t="str">
        <f>Table2[[#This Row],[New Account]]&amp;" "&amp;Table2[[#This Row],[New Account Name]]</f>
        <v>10005 CCTH Operating Bank Account FFB 1281</v>
      </c>
      <c r="D10" s="3" t="s">
        <v>2213</v>
      </c>
      <c r="E10" s="67"/>
      <c r="F10" s="2" t="s">
        <v>803</v>
      </c>
      <c r="G10" s="2" t="s">
        <v>809</v>
      </c>
      <c r="H10" s="2" t="s">
        <v>1542</v>
      </c>
      <c r="I10" s="13"/>
      <c r="J10" s="50" t="s">
        <v>1944</v>
      </c>
      <c r="K10" s="64"/>
    </row>
    <row r="11" spans="1:15" x14ac:dyDescent="0.25">
      <c r="A11" s="1">
        <v>10006</v>
      </c>
      <c r="B11" s="49" t="s">
        <v>1241</v>
      </c>
      <c r="C11" s="49" t="str">
        <f>Table2[[#This Row],[New Account]]&amp;" "&amp;Table2[[#This Row],[New Account Name]]</f>
        <v>10006 ADI Schools - Andrew Academy PNC Account 7342</v>
      </c>
      <c r="D11" s="3" t="s">
        <v>2213</v>
      </c>
      <c r="E11" s="67"/>
      <c r="F11" s="2" t="s">
        <v>803</v>
      </c>
      <c r="G11" s="2" t="s">
        <v>809</v>
      </c>
      <c r="H11" s="2" t="s">
        <v>1542</v>
      </c>
      <c r="I11" s="13"/>
      <c r="J11" s="50" t="s">
        <v>1944</v>
      </c>
      <c r="K11" s="64"/>
    </row>
    <row r="12" spans="1:15" ht="14.65" customHeight="1" x14ac:dyDescent="0.25">
      <c r="A12" s="1">
        <v>10007</v>
      </c>
      <c r="B12" s="3" t="s">
        <v>1243</v>
      </c>
      <c r="C12" s="3" t="str">
        <f>Table2[[#This Row],[New Account]]&amp;" "&amp;Table2[[#This Row],[New Account Name]]</f>
        <v>10007 ADI Schools - Padua Academy PNC Account 7369</v>
      </c>
      <c r="D12" s="3" t="s">
        <v>2213</v>
      </c>
      <c r="E12" s="66"/>
      <c r="F12" s="2" t="s">
        <v>803</v>
      </c>
      <c r="G12" s="2" t="s">
        <v>809</v>
      </c>
      <c r="H12" s="2" t="s">
        <v>1542</v>
      </c>
      <c r="I12" s="13"/>
      <c r="J12" s="50" t="s">
        <v>1944</v>
      </c>
      <c r="K12" s="64"/>
    </row>
    <row r="13" spans="1:15" ht="14.65" customHeight="1" x14ac:dyDescent="0.25">
      <c r="A13" s="1">
        <v>10008</v>
      </c>
      <c r="B13" s="3" t="s">
        <v>1244</v>
      </c>
      <c r="C13" s="3" t="str">
        <f>Table2[[#This Row],[New Account]]&amp;" "&amp;Table2[[#This Row],[New Account Name]]</f>
        <v>10008 ADI Schools - Andrew Academy 5/3 Account 4287</v>
      </c>
      <c r="D13" s="3" t="s">
        <v>2213</v>
      </c>
      <c r="E13" s="66"/>
      <c r="F13" s="2" t="s">
        <v>803</v>
      </c>
      <c r="G13" s="2" t="s">
        <v>809</v>
      </c>
      <c r="H13" s="2" t="s">
        <v>1542</v>
      </c>
      <c r="I13" s="13"/>
      <c r="J13" s="50" t="s">
        <v>1944</v>
      </c>
      <c r="K13" s="64"/>
    </row>
    <row r="14" spans="1:15" ht="14.65" customHeight="1" x14ac:dyDescent="0.25">
      <c r="A14" s="1">
        <v>10009</v>
      </c>
      <c r="B14" s="3" t="s">
        <v>1245</v>
      </c>
      <c r="C14" s="3" t="str">
        <f>Table2[[#This Row],[New Account]]&amp;" "&amp;Table2[[#This Row],[New Account Name]]</f>
        <v>10009 ADI Schools - Padua Academy 5/3 Account 4279</v>
      </c>
      <c r="D14" s="3" t="s">
        <v>2213</v>
      </c>
      <c r="E14" s="66"/>
      <c r="F14" s="2" t="s">
        <v>803</v>
      </c>
      <c r="G14" s="2" t="s">
        <v>809</v>
      </c>
      <c r="H14" s="2" t="s">
        <v>1542</v>
      </c>
      <c r="I14" s="13"/>
      <c r="J14" s="50" t="s">
        <v>1944</v>
      </c>
      <c r="K14" s="64"/>
    </row>
    <row r="15" spans="1:15" ht="14.65" customHeight="1" x14ac:dyDescent="0.25">
      <c r="A15" s="1">
        <v>10010</v>
      </c>
      <c r="B15" s="3" t="s">
        <v>1246</v>
      </c>
      <c r="C15" s="3" t="str">
        <f>Table2[[#This Row],[New Account]]&amp;" "&amp;Table2[[#This Row],[New Account Name]]</f>
        <v>10010 MTCA/NDAA Operating Bank Account 2974</v>
      </c>
      <c r="D15" s="3" t="s">
        <v>2213</v>
      </c>
      <c r="E15" s="66"/>
      <c r="F15" s="2" t="s">
        <v>803</v>
      </c>
      <c r="G15" s="2" t="s">
        <v>809</v>
      </c>
      <c r="H15" s="2" t="s">
        <v>1542</v>
      </c>
      <c r="I15" s="13"/>
      <c r="J15" s="50" t="s">
        <v>1944</v>
      </c>
      <c r="K15" s="64"/>
    </row>
    <row r="16" spans="1:15" x14ac:dyDescent="0.25">
      <c r="A16" s="1">
        <v>10011</v>
      </c>
      <c r="B16" s="18" t="s">
        <v>1580</v>
      </c>
      <c r="C16" s="2" t="str">
        <f>Table2[[#This Row],[New Account]]&amp;" "&amp;Table2[[#This Row],[New Account Name]]</f>
        <v>10011 Arch Citibank Account</v>
      </c>
      <c r="D16" s="3" t="s">
        <v>2213</v>
      </c>
      <c r="E16" s="66"/>
      <c r="F16" s="2" t="s">
        <v>803</v>
      </c>
      <c r="G16" s="2" t="s">
        <v>809</v>
      </c>
      <c r="H16" s="2" t="s">
        <v>1542</v>
      </c>
      <c r="I16" s="14"/>
      <c r="J16" s="50" t="s">
        <v>1944</v>
      </c>
      <c r="K16" s="14" t="s">
        <v>2328</v>
      </c>
    </row>
    <row r="17" spans="1:11" x14ac:dyDescent="0.25">
      <c r="A17" s="1">
        <v>10012</v>
      </c>
      <c r="B17" s="18" t="s">
        <v>1581</v>
      </c>
      <c r="C17" s="2" t="str">
        <f>Table2[[#This Row],[New Account]]&amp;" "&amp;Table2[[#This Row],[New Account Name]]</f>
        <v>10012 Arch BMO Account</v>
      </c>
      <c r="D17" s="3" t="s">
        <v>2213</v>
      </c>
      <c r="E17" s="66"/>
      <c r="F17" s="2" t="s">
        <v>803</v>
      </c>
      <c r="G17" s="2" t="s">
        <v>809</v>
      </c>
      <c r="H17" s="2" t="s">
        <v>1542</v>
      </c>
      <c r="I17" s="14"/>
      <c r="J17" s="50" t="s">
        <v>1944</v>
      </c>
      <c r="K17" s="64"/>
    </row>
    <row r="18" spans="1:11" x14ac:dyDescent="0.25">
      <c r="A18" s="1">
        <v>10013</v>
      </c>
      <c r="B18" s="18" t="s">
        <v>1582</v>
      </c>
      <c r="C18" s="2" t="str">
        <f>Table2[[#This Row],[New Account]]&amp;" "&amp;Table2[[#This Row],[New Account Name]]</f>
        <v>10013 Fatima FVL Account</v>
      </c>
      <c r="D18" s="3" t="s">
        <v>2213</v>
      </c>
      <c r="E18" s="66"/>
      <c r="F18" s="2" t="s">
        <v>803</v>
      </c>
      <c r="G18" s="2" t="s">
        <v>809</v>
      </c>
      <c r="H18" s="2" t="s">
        <v>1542</v>
      </c>
      <c r="I18" s="14"/>
      <c r="J18" s="50" t="s">
        <v>1944</v>
      </c>
      <c r="K18" s="64"/>
    </row>
    <row r="19" spans="1:11" x14ac:dyDescent="0.25">
      <c r="A19" s="1">
        <v>10014</v>
      </c>
      <c r="B19" s="18" t="s">
        <v>1583</v>
      </c>
      <c r="C19" s="2" t="str">
        <f>Table2[[#This Row],[New Account]]&amp;" "&amp;Table2[[#This Row],[New Account Name]]</f>
        <v>10014 SECC Operating Bank Account</v>
      </c>
      <c r="D19" s="3" t="s">
        <v>2213</v>
      </c>
      <c r="E19" s="66"/>
      <c r="F19" s="2" t="s">
        <v>803</v>
      </c>
      <c r="G19" s="2" t="s">
        <v>809</v>
      </c>
      <c r="H19" s="2" t="s">
        <v>1542</v>
      </c>
      <c r="I19" s="14"/>
      <c r="J19" s="50" t="s">
        <v>1944</v>
      </c>
      <c r="K19" s="64"/>
    </row>
    <row r="20" spans="1:11" ht="14.65" customHeight="1" x14ac:dyDescent="0.25">
      <c r="A20" s="1">
        <v>10015</v>
      </c>
      <c r="B20" s="18" t="s">
        <v>2654</v>
      </c>
      <c r="C20" s="2" t="str">
        <f>Table2[[#This Row],[New Account]]&amp;" "&amp;Table2[[#This Row],[New Account Name]]</f>
        <v>10015 CYO Chase Operating Bank Account 1319</v>
      </c>
      <c r="D20" s="3" t="s">
        <v>2213</v>
      </c>
      <c r="E20" s="66"/>
      <c r="F20" s="2" t="s">
        <v>803</v>
      </c>
      <c r="G20" s="2" t="s">
        <v>809</v>
      </c>
      <c r="H20" s="2" t="s">
        <v>1542</v>
      </c>
      <c r="I20" s="14"/>
      <c r="J20" s="50" t="s">
        <v>1944</v>
      </c>
      <c r="K20" s="64"/>
    </row>
    <row r="21" spans="1:11" x14ac:dyDescent="0.25">
      <c r="A21" s="1">
        <v>10016</v>
      </c>
      <c r="B21" s="18" t="s">
        <v>1584</v>
      </c>
      <c r="C21" s="2" t="str">
        <f>Table2[[#This Row],[New Account]]&amp;" "&amp;Table2[[#This Row],[New Account Name]]</f>
        <v>10016 SMCC Operating Bank Account</v>
      </c>
      <c r="D21" s="3" t="s">
        <v>2213</v>
      </c>
      <c r="E21" s="66"/>
      <c r="F21" s="2" t="s">
        <v>803</v>
      </c>
      <c r="G21" s="2" t="s">
        <v>809</v>
      </c>
      <c r="H21" s="2" t="s">
        <v>1542</v>
      </c>
      <c r="I21" s="14"/>
      <c r="J21" s="50" t="s">
        <v>1944</v>
      </c>
      <c r="K21" s="64"/>
    </row>
    <row r="22" spans="1:11" ht="15.6" customHeight="1" x14ac:dyDescent="0.25">
      <c r="A22" s="1">
        <v>10017</v>
      </c>
      <c r="B22" s="18" t="s">
        <v>2655</v>
      </c>
      <c r="C22" s="2" t="str">
        <f>Table2[[#This Row],[New Account]]&amp;" "&amp;Table2[[#This Row],[New Account Name]]</f>
        <v>10017 CYO Camp Chase Operating Bank Account 8150</v>
      </c>
      <c r="D22" s="3" t="s">
        <v>2213</v>
      </c>
      <c r="E22" s="66"/>
      <c r="F22" s="2" t="s">
        <v>803</v>
      </c>
      <c r="G22" s="2" t="s">
        <v>809</v>
      </c>
      <c r="H22" s="2" t="s">
        <v>1542</v>
      </c>
      <c r="I22" s="14"/>
      <c r="J22" s="50" t="s">
        <v>1944</v>
      </c>
      <c r="K22" s="64"/>
    </row>
    <row r="23" spans="1:11" ht="15.6" customHeight="1" x14ac:dyDescent="0.25">
      <c r="A23" s="1">
        <v>10018</v>
      </c>
      <c r="B23" s="75" t="s">
        <v>2109</v>
      </c>
      <c r="C23" s="75" t="str">
        <f>Table2[[#This Row],[New Account]]&amp;" "&amp;Table2[[#This Row],[New Account Name]]</f>
        <v>10018 Disaster Relief CCAoI 5/3 Bank Account 4121</v>
      </c>
      <c r="D23" s="3" t="s">
        <v>2213</v>
      </c>
      <c r="E23" s="74"/>
      <c r="F23" s="2" t="s">
        <v>803</v>
      </c>
      <c r="G23" s="2" t="s">
        <v>809</v>
      </c>
      <c r="H23" s="2" t="s">
        <v>1542</v>
      </c>
      <c r="I23" s="71"/>
      <c r="J23" s="50" t="s">
        <v>1944</v>
      </c>
      <c r="K23" s="71"/>
    </row>
    <row r="24" spans="1:11" ht="15.6" customHeight="1" x14ac:dyDescent="0.25">
      <c r="A24" s="1">
        <v>10019</v>
      </c>
      <c r="B24" s="75" t="s">
        <v>2656</v>
      </c>
      <c r="C24" s="75" t="str">
        <f>Table2[[#This Row],[New Account]]&amp;" "&amp;Table2[[#This Row],[New Account Name]]</f>
        <v>10019 CYO Fifth Third Bank Account 2271</v>
      </c>
      <c r="D24" s="3" t="s">
        <v>2213</v>
      </c>
      <c r="E24" s="74"/>
      <c r="F24" s="2" t="s">
        <v>803</v>
      </c>
      <c r="G24" s="2" t="s">
        <v>809</v>
      </c>
      <c r="H24" s="2" t="s">
        <v>1542</v>
      </c>
      <c r="I24" s="71"/>
      <c r="J24" s="50" t="s">
        <v>1944</v>
      </c>
      <c r="K24" s="71"/>
    </row>
    <row r="25" spans="1:11" x14ac:dyDescent="0.25">
      <c r="A25" s="1">
        <v>10099</v>
      </c>
      <c r="B25" s="18" t="s">
        <v>1585</v>
      </c>
      <c r="C25" s="2" t="str">
        <f>Table2[[#This Row],[New Account]]&amp;" "&amp;Table2[[#This Row],[New Account Name]]</f>
        <v>10099 Cash - Eliminations</v>
      </c>
      <c r="D25" s="3" t="s">
        <v>2213</v>
      </c>
      <c r="E25" s="66"/>
      <c r="F25" s="2" t="s">
        <v>803</v>
      </c>
      <c r="G25" s="2" t="s">
        <v>809</v>
      </c>
      <c r="H25" s="2" t="s">
        <v>1542</v>
      </c>
      <c r="I25" s="14"/>
      <c r="J25" s="50" t="s">
        <v>1944</v>
      </c>
      <c r="K25" s="64"/>
    </row>
    <row r="26" spans="1:11" ht="14.65" customHeight="1" x14ac:dyDescent="0.25">
      <c r="A26" s="1">
        <v>10100</v>
      </c>
      <c r="B26" s="3" t="s">
        <v>1247</v>
      </c>
      <c r="C26" s="3" t="str">
        <f>Table2[[#This Row],[New Account]]&amp;" "&amp;Table2[[#This Row],[New Account Name]]</f>
        <v>10100 ZBA-Arch- AP 1117</v>
      </c>
      <c r="D26" s="3" t="s">
        <v>2213</v>
      </c>
      <c r="E26" s="66"/>
      <c r="F26" s="2" t="s">
        <v>803</v>
      </c>
      <c r="G26" s="2" t="s">
        <v>809</v>
      </c>
      <c r="H26" s="3" t="s">
        <v>1159</v>
      </c>
      <c r="I26" s="13"/>
      <c r="J26" s="50" t="s">
        <v>1944</v>
      </c>
      <c r="K26" s="64"/>
    </row>
    <row r="27" spans="1:11" ht="14.65" customHeight="1" x14ac:dyDescent="0.25">
      <c r="A27" s="1">
        <v>10101</v>
      </c>
      <c r="B27" s="3" t="s">
        <v>1248</v>
      </c>
      <c r="C27" s="3" t="str">
        <f>Table2[[#This Row],[New Account]]&amp;" "&amp;Table2[[#This Row],[New Account Name]]</f>
        <v>10101 ZBA-BASIC Flex Spend Account 6645</v>
      </c>
      <c r="D27" s="3" t="s">
        <v>2213</v>
      </c>
      <c r="E27" s="66"/>
      <c r="F27" s="2" t="s">
        <v>803</v>
      </c>
      <c r="G27" s="2" t="s">
        <v>809</v>
      </c>
      <c r="H27" s="3" t="s">
        <v>1159</v>
      </c>
      <c r="I27" s="13"/>
      <c r="J27" s="50" t="s">
        <v>1944</v>
      </c>
      <c r="K27" s="64"/>
    </row>
    <row r="28" spans="1:11" x14ac:dyDescent="0.25">
      <c r="A28" s="1">
        <v>10102</v>
      </c>
      <c r="B28" s="3" t="s">
        <v>1249</v>
      </c>
      <c r="C28" s="3" t="str">
        <f>Table2[[#This Row],[New Account]]&amp;" "&amp;Table2[[#This Row],[New Account Name]]</f>
        <v>10102 ZBA-Arch Vendor Pull 1367</v>
      </c>
      <c r="D28" s="3" t="s">
        <v>2213</v>
      </c>
      <c r="E28" s="66"/>
      <c r="F28" s="2" t="s">
        <v>803</v>
      </c>
      <c r="G28" s="2" t="s">
        <v>809</v>
      </c>
      <c r="H28" s="3" t="s">
        <v>1159</v>
      </c>
      <c r="I28" s="13"/>
      <c r="J28" s="50" t="s">
        <v>1944</v>
      </c>
      <c r="K28" s="64"/>
    </row>
    <row r="29" spans="1:11" x14ac:dyDescent="0.25">
      <c r="A29" s="1">
        <v>10200</v>
      </c>
      <c r="B29" s="3" t="s">
        <v>1250</v>
      </c>
      <c r="C29" s="3" t="str">
        <f>Table2[[#This Row],[New Account]]&amp;" "&amp;Table2[[#This Row],[New Account Name]]</f>
        <v>10200 ADLF Operating Account 7576</v>
      </c>
      <c r="D29" s="3" t="s">
        <v>2213</v>
      </c>
      <c r="E29" s="66"/>
      <c r="F29" s="2" t="s">
        <v>803</v>
      </c>
      <c r="G29" s="2" t="s">
        <v>809</v>
      </c>
      <c r="H29" s="3" t="s">
        <v>1160</v>
      </c>
      <c r="I29" s="13"/>
      <c r="J29" s="50" t="s">
        <v>1945</v>
      </c>
      <c r="K29" s="64"/>
    </row>
    <row r="30" spans="1:11" x14ac:dyDescent="0.25">
      <c r="A30" s="1">
        <v>10300</v>
      </c>
      <c r="B30" s="3" t="s">
        <v>1251</v>
      </c>
      <c r="C30" s="3" t="str">
        <f>Table2[[#This Row],[New Account]]&amp;" "&amp;Table2[[#This Row],[New Account Name]]</f>
        <v>10300 Gaming Account - Arch 4216</v>
      </c>
      <c r="D30" s="3" t="s">
        <v>2213</v>
      </c>
      <c r="E30" s="66"/>
      <c r="F30" s="2" t="s">
        <v>803</v>
      </c>
      <c r="G30" s="2" t="s">
        <v>809</v>
      </c>
      <c r="H30" s="3" t="s">
        <v>1161</v>
      </c>
      <c r="I30" s="13"/>
      <c r="J30" s="50" t="s">
        <v>1944</v>
      </c>
      <c r="K30" s="64"/>
    </row>
    <row r="31" spans="1:11" x14ac:dyDescent="0.25">
      <c r="A31" s="1">
        <v>10301</v>
      </c>
      <c r="B31" s="3" t="s">
        <v>1252</v>
      </c>
      <c r="C31" s="3" t="str">
        <f>Table2[[#This Row],[New Account]]&amp;" "&amp;Table2[[#This Row],[New Account Name]]</f>
        <v>10301 Gaming Account - CCI 8267</v>
      </c>
      <c r="D31" s="3" t="s">
        <v>2213</v>
      </c>
      <c r="E31" s="66"/>
      <c r="F31" s="2" t="s">
        <v>803</v>
      </c>
      <c r="G31" s="2" t="s">
        <v>809</v>
      </c>
      <c r="H31" s="3" t="s">
        <v>1161</v>
      </c>
      <c r="I31" s="13"/>
      <c r="J31" s="1" t="s">
        <v>1944</v>
      </c>
      <c r="K31" s="64"/>
    </row>
    <row r="32" spans="1:11" x14ac:dyDescent="0.25">
      <c r="A32" s="1">
        <v>10302</v>
      </c>
      <c r="B32" s="3" t="s">
        <v>1253</v>
      </c>
      <c r="C32" s="3" t="str">
        <f>Table2[[#This Row],[New Account]]&amp;" "&amp;Table2[[#This Row],[New Account Name]]</f>
        <v>10302 Gaming Account - CCTH FFB 4000</v>
      </c>
      <c r="D32" s="3" t="s">
        <v>2213</v>
      </c>
      <c r="E32" s="66"/>
      <c r="F32" s="2" t="s">
        <v>803</v>
      </c>
      <c r="G32" s="2" t="s">
        <v>809</v>
      </c>
      <c r="H32" s="3" t="s">
        <v>1161</v>
      </c>
      <c r="I32" s="13"/>
      <c r="J32" s="1" t="s">
        <v>1944</v>
      </c>
      <c r="K32" s="64"/>
    </row>
    <row r="33" spans="1:11" ht="14.65" customHeight="1" x14ac:dyDescent="0.25">
      <c r="A33" s="1">
        <v>10303</v>
      </c>
      <c r="B33" s="3" t="s">
        <v>1254</v>
      </c>
      <c r="C33" s="3" t="str">
        <f>Table2[[#This Row],[New Account]]&amp;" "&amp;Table2[[#This Row],[New Account Name]]</f>
        <v>10303 Gaming Account - Fatima 0689</v>
      </c>
      <c r="D33" s="3" t="s">
        <v>2213</v>
      </c>
      <c r="E33" s="66"/>
      <c r="F33" s="2" t="s">
        <v>803</v>
      </c>
      <c r="G33" s="2" t="s">
        <v>809</v>
      </c>
      <c r="H33" s="3" t="s">
        <v>1161</v>
      </c>
      <c r="I33" s="13"/>
      <c r="J33" s="50" t="s">
        <v>1944</v>
      </c>
      <c r="K33" s="64"/>
    </row>
    <row r="34" spans="1:11" x14ac:dyDescent="0.25">
      <c r="A34" s="1">
        <v>10304</v>
      </c>
      <c r="B34" s="3" t="s">
        <v>1312</v>
      </c>
      <c r="C34" s="3" t="str">
        <f>Table2[[#This Row],[New Account]]&amp;" "&amp;Table2[[#This Row],[New Account Name]]</f>
        <v>10304 Gaming Account - MTCA/NDAA 0697</v>
      </c>
      <c r="D34" s="3" t="s">
        <v>2213</v>
      </c>
      <c r="E34" s="66"/>
      <c r="F34" s="2" t="s">
        <v>803</v>
      </c>
      <c r="G34" s="2" t="s">
        <v>809</v>
      </c>
      <c r="H34" s="3" t="s">
        <v>1161</v>
      </c>
      <c r="I34" s="13"/>
      <c r="J34" s="50" t="s">
        <v>1944</v>
      </c>
      <c r="K34" s="64"/>
    </row>
    <row r="35" spans="1:11" x14ac:dyDescent="0.25">
      <c r="A35" s="1">
        <v>10305</v>
      </c>
      <c r="B35" s="18" t="s">
        <v>1576</v>
      </c>
      <c r="C35" s="2" t="str">
        <f>Table2[[#This Row],[New Account]]&amp;" "&amp;Table2[[#This Row],[New Account Name]]</f>
        <v>10305 Gaming Account - SMCC</v>
      </c>
      <c r="D35" s="3" t="s">
        <v>2213</v>
      </c>
      <c r="E35" s="66"/>
      <c r="F35" s="2" t="s">
        <v>803</v>
      </c>
      <c r="G35" s="2" t="s">
        <v>809</v>
      </c>
      <c r="H35" s="3" t="s">
        <v>1161</v>
      </c>
      <c r="I35" s="14"/>
      <c r="J35" s="50" t="s">
        <v>1944</v>
      </c>
      <c r="K35" s="64"/>
    </row>
    <row r="36" spans="1:11" x14ac:dyDescent="0.25">
      <c r="A36" s="1">
        <v>10306</v>
      </c>
      <c r="B36" s="18" t="s">
        <v>1586</v>
      </c>
      <c r="C36" s="2" t="str">
        <f>Table2[[#This Row],[New Account]]&amp;" "&amp;Table2[[#This Row],[New Account Name]]</f>
        <v>10306 Gaming Account - SECC</v>
      </c>
      <c r="D36" s="3" t="s">
        <v>2213</v>
      </c>
      <c r="E36" s="66"/>
      <c r="F36" s="2" t="s">
        <v>803</v>
      </c>
      <c r="G36" s="2" t="s">
        <v>809</v>
      </c>
      <c r="H36" s="3" t="s">
        <v>1161</v>
      </c>
      <c r="I36" s="14"/>
      <c r="J36" s="50" t="s">
        <v>1944</v>
      </c>
      <c r="K36" s="64"/>
    </row>
    <row r="37" spans="1:11" x14ac:dyDescent="0.25">
      <c r="A37" s="1">
        <v>10307</v>
      </c>
      <c r="B37" s="18" t="s">
        <v>1587</v>
      </c>
      <c r="C37" s="2" t="str">
        <f>Table2[[#This Row],[New Account]]&amp;" "&amp;Table2[[#This Row],[New Account Name]]</f>
        <v>10307 Gaming Account - CYO</v>
      </c>
      <c r="D37" s="3" t="s">
        <v>2213</v>
      </c>
      <c r="E37" s="66"/>
      <c r="F37" s="2" t="s">
        <v>803</v>
      </c>
      <c r="G37" s="2" t="s">
        <v>809</v>
      </c>
      <c r="H37" s="3" t="s">
        <v>1161</v>
      </c>
      <c r="I37" s="14"/>
      <c r="J37" s="50" t="s">
        <v>1944</v>
      </c>
      <c r="K37" s="64"/>
    </row>
    <row r="38" spans="1:11" ht="14.65" customHeight="1" x14ac:dyDescent="0.25">
      <c r="A38" s="1">
        <v>10400</v>
      </c>
      <c r="B38" s="3" t="s">
        <v>1255</v>
      </c>
      <c r="C38" s="3" t="str">
        <f>Table2[[#This Row],[New Account]]&amp;" "&amp;Table2[[#This Row],[New Account Name]]</f>
        <v>10400 Fatima Mass Stipends Account 7320</v>
      </c>
      <c r="D38" s="3" t="s">
        <v>2213</v>
      </c>
      <c r="E38" s="66"/>
      <c r="F38" s="2" t="s">
        <v>803</v>
      </c>
      <c r="G38" s="2" t="s">
        <v>809</v>
      </c>
      <c r="H38" s="3" t="s">
        <v>1195</v>
      </c>
      <c r="I38" s="13"/>
      <c r="J38" s="50" t="s">
        <v>1944</v>
      </c>
      <c r="K38" s="64"/>
    </row>
    <row r="39" spans="1:11" x14ac:dyDescent="0.25">
      <c r="A39" s="1">
        <v>10401</v>
      </c>
      <c r="B39" s="3" t="s">
        <v>1256</v>
      </c>
      <c r="C39" s="3" t="str">
        <f>Table2[[#This Row],[New Account]]&amp;" "&amp;Table2[[#This Row],[New Account Name]]</f>
        <v>10401 CCTH Foodbank Campaign Bank Account 4499</v>
      </c>
      <c r="D39" s="3" t="s">
        <v>2213</v>
      </c>
      <c r="E39" s="66"/>
      <c r="F39" s="2" t="s">
        <v>803</v>
      </c>
      <c r="G39" s="2" t="s">
        <v>809</v>
      </c>
      <c r="H39" s="3" t="s">
        <v>1195</v>
      </c>
      <c r="I39" s="13"/>
      <c r="J39" s="50" t="s">
        <v>1944</v>
      </c>
      <c r="K39" s="64"/>
    </row>
    <row r="40" spans="1:11" x14ac:dyDescent="0.25">
      <c r="A40" s="1">
        <v>10402</v>
      </c>
      <c r="B40" s="3" t="s">
        <v>1257</v>
      </c>
      <c r="C40" s="3" t="str">
        <f>Table2[[#This Row],[New Account]]&amp;" "&amp;Table2[[#This Row],[New Account Name]]</f>
        <v>10402 Mission Office - Mission Office Acct 3378</v>
      </c>
      <c r="D40" s="3" t="s">
        <v>2213</v>
      </c>
      <c r="E40" s="66"/>
      <c r="F40" s="2" t="s">
        <v>803</v>
      </c>
      <c r="G40" s="2" t="s">
        <v>809</v>
      </c>
      <c r="H40" s="3" t="s">
        <v>1195</v>
      </c>
      <c r="I40" s="13"/>
      <c r="J40" t="s">
        <v>1946</v>
      </c>
      <c r="K40" s="64"/>
    </row>
    <row r="41" spans="1:11" ht="14.65" customHeight="1" x14ac:dyDescent="0.25">
      <c r="A41" s="1">
        <v>10403</v>
      </c>
      <c r="B41" s="3" t="s">
        <v>1258</v>
      </c>
      <c r="C41" s="3" t="str">
        <f>Table2[[#This Row],[New Account]]&amp;" "&amp;Table2[[#This Row],[New Account Name]]</f>
        <v>10403 Mission Office - Mass Acct 3386</v>
      </c>
      <c r="D41" s="3" t="s">
        <v>2213</v>
      </c>
      <c r="E41" s="66"/>
      <c r="F41" s="2" t="s">
        <v>803</v>
      </c>
      <c r="G41" s="2" t="s">
        <v>809</v>
      </c>
      <c r="H41" s="3" t="s">
        <v>1195</v>
      </c>
      <c r="I41" s="13"/>
      <c r="J41" t="s">
        <v>1946</v>
      </c>
      <c r="K41" s="64"/>
    </row>
    <row r="42" spans="1:11" x14ac:dyDescent="0.25">
      <c r="A42" s="1">
        <v>10404</v>
      </c>
      <c r="B42" s="3" t="s">
        <v>1259</v>
      </c>
      <c r="C42" s="3" t="str">
        <f>Table2[[#This Row],[New Account]]&amp;" "&amp;Table2[[#This Row],[New Account Name]]</f>
        <v>10404 Mission Office - POF Acct 3207</v>
      </c>
      <c r="D42" s="3" t="s">
        <v>2213</v>
      </c>
      <c r="E42" s="66"/>
      <c r="F42" s="2" t="s">
        <v>803</v>
      </c>
      <c r="G42" s="2" t="s">
        <v>809</v>
      </c>
      <c r="H42" s="3" t="s">
        <v>1195</v>
      </c>
      <c r="I42" s="13"/>
      <c r="J42" t="s">
        <v>1946</v>
      </c>
      <c r="K42" s="64"/>
    </row>
    <row r="43" spans="1:11" ht="14.65" customHeight="1" x14ac:dyDescent="0.25">
      <c r="A43" s="1">
        <v>10405</v>
      </c>
      <c r="B43" s="3" t="s">
        <v>1260</v>
      </c>
      <c r="C43" s="3" t="str">
        <f>Table2[[#This Row],[New Account]]&amp;" "&amp;Table2[[#This Row],[New Account Name]]</f>
        <v>10405 CCI-HFS Petty Checking 4723</v>
      </c>
      <c r="D43" s="3" t="s">
        <v>2213</v>
      </c>
      <c r="E43" s="66"/>
      <c r="F43" s="2" t="s">
        <v>803</v>
      </c>
      <c r="G43" s="2" t="s">
        <v>809</v>
      </c>
      <c r="H43" s="3" t="s">
        <v>1195</v>
      </c>
      <c r="I43" s="13"/>
      <c r="J43" s="50" t="s">
        <v>2065</v>
      </c>
      <c r="K43" s="64"/>
    </row>
    <row r="44" spans="1:11" ht="14.65" customHeight="1" x14ac:dyDescent="0.25">
      <c r="A44" s="1">
        <v>10406</v>
      </c>
      <c r="B44" s="3" t="s">
        <v>1261</v>
      </c>
      <c r="C44" s="3" t="str">
        <f>Table2[[#This Row],[New Account]]&amp;" "&amp;Table2[[#This Row],[New Account Name]]</f>
        <v>10406 CCI-Crisis Petty Checking 6217</v>
      </c>
      <c r="D44" s="3" t="s">
        <v>2213</v>
      </c>
      <c r="E44" s="66"/>
      <c r="F44" s="2" t="s">
        <v>803</v>
      </c>
      <c r="G44" s="2" t="s">
        <v>809</v>
      </c>
      <c r="H44" s="3" t="s">
        <v>1195</v>
      </c>
      <c r="I44" s="13"/>
      <c r="J44" s="50" t="s">
        <v>2065</v>
      </c>
      <c r="K44" s="64"/>
    </row>
    <row r="45" spans="1:11" x14ac:dyDescent="0.25">
      <c r="A45" s="1">
        <v>10407</v>
      </c>
      <c r="B45" s="3" t="s">
        <v>1262</v>
      </c>
      <c r="C45" s="3" t="str">
        <f>Table2[[#This Row],[New Account]]&amp;" "&amp;Table2[[#This Row],[New Account Name]]</f>
        <v>10407 CCI-SEC Petty Checking 7684</v>
      </c>
      <c r="D45" s="3" t="s">
        <v>2213</v>
      </c>
      <c r="E45" s="66"/>
      <c r="F45" s="2" t="s">
        <v>803</v>
      </c>
      <c r="G45" s="2" t="s">
        <v>809</v>
      </c>
      <c r="H45" s="3" t="s">
        <v>1195</v>
      </c>
      <c r="I45" s="13"/>
      <c r="J45" s="50" t="s">
        <v>2065</v>
      </c>
      <c r="K45" s="64"/>
    </row>
    <row r="46" spans="1:11" ht="14.65" customHeight="1" x14ac:dyDescent="0.25">
      <c r="A46" s="1">
        <v>10408</v>
      </c>
      <c r="B46" s="3" t="s">
        <v>1263</v>
      </c>
      <c r="C46" s="3" t="str">
        <f>Table2[[#This Row],[New Account]]&amp;" "&amp;Table2[[#This Row],[New Account Name]]</f>
        <v>10408 CCI-Senior Companion 8232</v>
      </c>
      <c r="D46" s="3" t="s">
        <v>2213</v>
      </c>
      <c r="E46" s="66"/>
      <c r="F46" s="2" t="s">
        <v>803</v>
      </c>
      <c r="G46" s="2" t="s">
        <v>809</v>
      </c>
      <c r="H46" s="3" t="s">
        <v>1195</v>
      </c>
      <c r="I46" s="13"/>
      <c r="J46" s="50" t="s">
        <v>2065</v>
      </c>
      <c r="K46" s="64"/>
    </row>
    <row r="47" spans="1:11" x14ac:dyDescent="0.25">
      <c r="A47" s="1">
        <v>10409</v>
      </c>
      <c r="B47" s="3" t="s">
        <v>1264</v>
      </c>
      <c r="C47" s="3" t="str">
        <f>Table2[[#This Row],[New Account]]&amp;" "&amp;Table2[[#This Row],[New Account Name]]</f>
        <v>10409 CCI-RSVP Checking 3600</v>
      </c>
      <c r="D47" s="3" t="s">
        <v>2213</v>
      </c>
      <c r="E47" s="66"/>
      <c r="F47" s="2" t="s">
        <v>803</v>
      </c>
      <c r="G47" s="2" t="s">
        <v>809</v>
      </c>
      <c r="H47" s="3" t="s">
        <v>1195</v>
      </c>
      <c r="I47" s="13"/>
      <c r="J47" s="50" t="s">
        <v>2065</v>
      </c>
      <c r="K47" s="64"/>
    </row>
    <row r="48" spans="1:11" x14ac:dyDescent="0.25">
      <c r="A48" s="1">
        <v>10410</v>
      </c>
      <c r="B48" s="3" t="s">
        <v>1265</v>
      </c>
      <c r="C48" s="3" t="str">
        <f>Table2[[#This Row],[New Account]]&amp;" "&amp;Table2[[#This Row],[New Account Name]]</f>
        <v>10410 CCTC-Petty Checking 3024</v>
      </c>
      <c r="D48" s="3" t="s">
        <v>2213</v>
      </c>
      <c r="E48" s="66"/>
      <c r="F48" s="2" t="s">
        <v>803</v>
      </c>
      <c r="G48" s="2" t="s">
        <v>809</v>
      </c>
      <c r="H48" s="3" t="s">
        <v>1195</v>
      </c>
      <c r="I48" s="13"/>
      <c r="J48" s="50" t="s">
        <v>1944</v>
      </c>
      <c r="K48" s="64"/>
    </row>
    <row r="49" spans="1:11" x14ac:dyDescent="0.25">
      <c r="A49" s="1">
        <v>10411</v>
      </c>
      <c r="B49" s="3" t="s">
        <v>1266</v>
      </c>
      <c r="C49" s="3" t="str">
        <f>Table2[[#This Row],[New Account]]&amp;" "&amp;Table2[[#This Row],[New Account Name]]</f>
        <v>10411 CCTH-Petty Checking FFB 0758</v>
      </c>
      <c r="D49" s="3" t="s">
        <v>2213</v>
      </c>
      <c r="E49" s="66"/>
      <c r="F49" s="2" t="s">
        <v>803</v>
      </c>
      <c r="G49" s="2" t="s">
        <v>809</v>
      </c>
      <c r="H49" s="3" t="s">
        <v>1195</v>
      </c>
      <c r="I49" s="13"/>
      <c r="J49" s="50" t="s">
        <v>1944</v>
      </c>
      <c r="K49" s="64"/>
    </row>
    <row r="50" spans="1:11" x14ac:dyDescent="0.25">
      <c r="A50" s="1">
        <v>10412</v>
      </c>
      <c r="B50" s="3" t="s">
        <v>1267</v>
      </c>
      <c r="C50" s="3" t="str">
        <f>Table2[[#This Row],[New Account]]&amp;" "&amp;Table2[[#This Row],[New Account Name]]</f>
        <v>10412 Brute Petty Checking Account 9577</v>
      </c>
      <c r="D50" s="3" t="s">
        <v>2213</v>
      </c>
      <c r="E50" s="66"/>
      <c r="F50" s="2" t="s">
        <v>803</v>
      </c>
      <c r="G50" s="2" t="s">
        <v>809</v>
      </c>
      <c r="H50" s="3" t="s">
        <v>1195</v>
      </c>
      <c r="I50" s="13"/>
      <c r="J50" s="50" t="s">
        <v>1944</v>
      </c>
      <c r="K50" s="64"/>
    </row>
    <row r="51" spans="1:11" x14ac:dyDescent="0.25">
      <c r="A51" s="1">
        <v>10413</v>
      </c>
      <c r="B51" s="3" t="s">
        <v>1268</v>
      </c>
      <c r="C51" s="3" t="str">
        <f>Table2[[#This Row],[New Account]]&amp;" "&amp;Table2[[#This Row],[New Account Name]]</f>
        <v>10413 MTCA Petty-Central Catholic 8851</v>
      </c>
      <c r="D51" s="3" t="s">
        <v>2213</v>
      </c>
      <c r="E51" s="66"/>
      <c r="F51" s="2" t="s">
        <v>803</v>
      </c>
      <c r="G51" s="2" t="s">
        <v>809</v>
      </c>
      <c r="H51" s="3" t="s">
        <v>1195</v>
      </c>
      <c r="I51" s="13"/>
      <c r="J51" s="50" t="s">
        <v>1944</v>
      </c>
      <c r="K51" s="64"/>
    </row>
    <row r="52" spans="1:11" ht="14.65" customHeight="1" x14ac:dyDescent="0.25">
      <c r="A52" s="1">
        <v>10414</v>
      </c>
      <c r="B52" s="3" t="s">
        <v>1269</v>
      </c>
      <c r="C52" s="3" t="str">
        <f>Table2[[#This Row],[New Account]]&amp;" "&amp;Table2[[#This Row],[New Account Name]]</f>
        <v>10414 MTCA Petty-Central Office 4671</v>
      </c>
      <c r="D52" s="3" t="s">
        <v>2213</v>
      </c>
      <c r="E52" s="66"/>
      <c r="F52" s="2" t="s">
        <v>803</v>
      </c>
      <c r="G52" s="2" t="s">
        <v>809</v>
      </c>
      <c r="H52" s="3" t="s">
        <v>1195</v>
      </c>
      <c r="I52" s="13"/>
      <c r="J52" s="50" t="s">
        <v>1944</v>
      </c>
      <c r="K52" s="64"/>
    </row>
    <row r="53" spans="1:11" x14ac:dyDescent="0.25">
      <c r="A53" s="1">
        <v>10415</v>
      </c>
      <c r="B53" s="42" t="s">
        <v>1270</v>
      </c>
      <c r="C53" s="42" t="str">
        <f>Table2[[#This Row],[New Account]]&amp;" "&amp;Table2[[#This Row],[New Account Name]]</f>
        <v>10415 MTCA Petty-Holy Angels 8547</v>
      </c>
      <c r="D53" s="3" t="s">
        <v>2213</v>
      </c>
      <c r="E53" s="66"/>
      <c r="F53" s="2" t="s">
        <v>803</v>
      </c>
      <c r="G53" s="2" t="s">
        <v>809</v>
      </c>
      <c r="H53" s="3" t="s">
        <v>1195</v>
      </c>
      <c r="I53" s="13"/>
      <c r="J53" s="50" t="s">
        <v>1944</v>
      </c>
      <c r="K53" s="64"/>
    </row>
    <row r="54" spans="1:11" ht="14.65" customHeight="1" x14ac:dyDescent="0.25">
      <c r="A54" s="1">
        <v>10416</v>
      </c>
      <c r="B54" s="42" t="s">
        <v>1271</v>
      </c>
      <c r="C54" s="42" t="str">
        <f>Table2[[#This Row],[New Account]]&amp;" "&amp;Table2[[#This Row],[New Account Name]]</f>
        <v>10416 MTCA Petty-Holy Cross 8844</v>
      </c>
      <c r="D54" s="3" t="s">
        <v>2213</v>
      </c>
      <c r="E54" s="66"/>
      <c r="F54" s="2" t="s">
        <v>803</v>
      </c>
      <c r="G54" s="2" t="s">
        <v>809</v>
      </c>
      <c r="H54" s="3" t="s">
        <v>1195</v>
      </c>
      <c r="I54" s="13"/>
      <c r="J54" s="50" t="s">
        <v>1944</v>
      </c>
      <c r="K54" s="64"/>
    </row>
    <row r="55" spans="1:11" ht="14.65" customHeight="1" x14ac:dyDescent="0.25">
      <c r="A55" s="1">
        <v>10417</v>
      </c>
      <c r="B55" s="42" t="s">
        <v>1272</v>
      </c>
      <c r="C55" s="42" t="str">
        <f>Table2[[#This Row],[New Account]]&amp;" "&amp;Table2[[#This Row],[New Account Name]]</f>
        <v>10417 MTCA Petty-IMPACT 7569</v>
      </c>
      <c r="D55" s="3" t="s">
        <v>2213</v>
      </c>
      <c r="E55" s="66"/>
      <c r="F55" s="2" t="s">
        <v>803</v>
      </c>
      <c r="G55" s="2" t="s">
        <v>809</v>
      </c>
      <c r="H55" s="3" t="s">
        <v>1195</v>
      </c>
      <c r="I55" s="13"/>
      <c r="J55" s="50" t="s">
        <v>1944</v>
      </c>
      <c r="K55" s="64"/>
    </row>
    <row r="56" spans="1:11" x14ac:dyDescent="0.25">
      <c r="A56" s="1">
        <v>10418</v>
      </c>
      <c r="B56" s="42" t="s">
        <v>1273</v>
      </c>
      <c r="C56" s="42" t="str">
        <f>Table2[[#This Row],[New Account]]&amp;" "&amp;Table2[[#This Row],[New Account Name]]</f>
        <v>10418 MTCA Petty-St Philip Neri 8836</v>
      </c>
      <c r="D56" s="3" t="s">
        <v>2213</v>
      </c>
      <c r="E56" s="66"/>
      <c r="F56" s="2" t="s">
        <v>803</v>
      </c>
      <c r="G56" s="2" t="s">
        <v>809</v>
      </c>
      <c r="H56" s="3" t="s">
        <v>1195</v>
      </c>
      <c r="I56" s="13"/>
      <c r="J56" s="50" t="s">
        <v>1944</v>
      </c>
      <c r="K56" s="64"/>
    </row>
    <row r="57" spans="1:11" x14ac:dyDescent="0.25">
      <c r="A57" s="1">
        <v>10419</v>
      </c>
      <c r="B57" s="42" t="s">
        <v>1274</v>
      </c>
      <c r="C57" s="42" t="str">
        <f>Table2[[#This Row],[New Account]]&amp;" "&amp;Table2[[#This Row],[New Account Name]]</f>
        <v>10419 MTCA Petty-St Anthony 7551</v>
      </c>
      <c r="D57" s="3" t="s">
        <v>2213</v>
      </c>
      <c r="E57" s="66"/>
      <c r="F57" s="2" t="s">
        <v>803</v>
      </c>
      <c r="G57" s="2" t="s">
        <v>809</v>
      </c>
      <c r="H57" s="3" t="s">
        <v>1195</v>
      </c>
      <c r="I57" s="13"/>
      <c r="J57" s="50" t="s">
        <v>1944</v>
      </c>
      <c r="K57" s="64"/>
    </row>
    <row r="58" spans="1:11" x14ac:dyDescent="0.25">
      <c r="A58" s="1">
        <v>10420</v>
      </c>
      <c r="B58" s="1" t="s">
        <v>2562</v>
      </c>
      <c r="C58" s="14" t="str">
        <f>Table2[[#This Row],[New Account]]&amp;" "&amp;Table2[[#This Row],[New Account Name]]</f>
        <v>10420 CYO Petty Checking - NEED TO INACTIVATE</v>
      </c>
      <c r="D58" s="3" t="s">
        <v>2213</v>
      </c>
      <c r="E58" s="66"/>
      <c r="F58" s="2" t="s">
        <v>803</v>
      </c>
      <c r="G58" s="2" t="s">
        <v>809</v>
      </c>
      <c r="H58" s="3" t="s">
        <v>1195</v>
      </c>
      <c r="I58" s="13"/>
      <c r="J58" s="50" t="s">
        <v>1944</v>
      </c>
      <c r="K58" s="64"/>
    </row>
    <row r="59" spans="1:11" x14ac:dyDescent="0.25">
      <c r="A59" s="1">
        <v>10421</v>
      </c>
      <c r="B59" s="1" t="s">
        <v>2563</v>
      </c>
      <c r="C59" s="14" t="str">
        <f>Table2[[#This Row],[New Account]]&amp;" "&amp;Table2[[#This Row],[New Account Name]]</f>
        <v>10421 CYO Camp Petty Checking PNC</v>
      </c>
      <c r="D59" s="3" t="s">
        <v>2213</v>
      </c>
      <c r="E59" s="66"/>
      <c r="F59" s="2" t="s">
        <v>803</v>
      </c>
      <c r="G59" s="2" t="s">
        <v>809</v>
      </c>
      <c r="H59" s="3" t="s">
        <v>1195</v>
      </c>
      <c r="I59" s="13"/>
      <c r="J59" s="50" t="s">
        <v>1944</v>
      </c>
      <c r="K59" s="64"/>
    </row>
    <row r="60" spans="1:11" ht="14.65" customHeight="1" x14ac:dyDescent="0.25">
      <c r="A60" s="1">
        <v>10500</v>
      </c>
      <c r="B60" s="14" t="s">
        <v>1110</v>
      </c>
      <c r="C60" s="14" t="str">
        <f>Table2[[#This Row],[New Account]]&amp;" "&amp;Table2[[#This Row],[New Account Name]]</f>
        <v>10500 Undeposited Funds/Cash on Hand</v>
      </c>
      <c r="D60" s="3" t="s">
        <v>2213</v>
      </c>
      <c r="E60" s="68">
        <v>1</v>
      </c>
      <c r="F60" s="2" t="s">
        <v>803</v>
      </c>
      <c r="G60" s="2" t="s">
        <v>809</v>
      </c>
      <c r="H60" s="2" t="s">
        <v>1543</v>
      </c>
      <c r="I60" s="13"/>
      <c r="J60" s="50" t="s">
        <v>1944</v>
      </c>
      <c r="K60" s="64"/>
    </row>
    <row r="61" spans="1:11" ht="14.65" customHeight="1" x14ac:dyDescent="0.25">
      <c r="A61" s="1">
        <v>10600</v>
      </c>
      <c r="B61" s="2" t="s">
        <v>8</v>
      </c>
      <c r="C61" s="14" t="str">
        <f>Table2[[#This Row],[New Account]]&amp;" "&amp;Table2[[#This Row],[New Account Name]]</f>
        <v>10600 Petty Cash</v>
      </c>
      <c r="D61" s="3" t="s">
        <v>2213</v>
      </c>
      <c r="E61" s="69">
        <v>1</v>
      </c>
      <c r="F61" s="2" t="s">
        <v>803</v>
      </c>
      <c r="G61" s="2" t="s">
        <v>809</v>
      </c>
      <c r="H61" s="2" t="s">
        <v>1162</v>
      </c>
      <c r="I61" s="13"/>
      <c r="J61" s="2" t="s">
        <v>2069</v>
      </c>
      <c r="K61" s="64"/>
    </row>
    <row r="62" spans="1:11" ht="14.65" customHeight="1" x14ac:dyDescent="0.25">
      <c r="A62" s="1">
        <v>10700.001</v>
      </c>
      <c r="B62" s="18" t="s">
        <v>1588</v>
      </c>
      <c r="C62" s="14" t="str">
        <f>Table2[[#This Row],[New Account]]&amp;" "&amp;Table2[[#This Row],[New Account Name]]</f>
        <v>10700.001 ADLF Acct 302-00 - CCF Matching Funds for Endowment 202-0492</v>
      </c>
      <c r="D62" s="3" t="s">
        <v>2213</v>
      </c>
      <c r="E62" s="67"/>
      <c r="F62" s="2" t="s">
        <v>803</v>
      </c>
      <c r="G62" s="2" t="s">
        <v>809</v>
      </c>
      <c r="H62" s="2" t="s">
        <v>1234</v>
      </c>
      <c r="I62" s="13" t="s">
        <v>1691</v>
      </c>
      <c r="J62" s="50" t="s">
        <v>1944</v>
      </c>
      <c r="K62" s="64"/>
    </row>
    <row r="63" spans="1:11" ht="14.65" customHeight="1" x14ac:dyDescent="0.25">
      <c r="A63" s="1">
        <v>10700.002</v>
      </c>
      <c r="B63" s="18" t="s">
        <v>1589</v>
      </c>
      <c r="C63" s="14" t="str">
        <f>Table2[[#This Row],[New Account]]&amp;" "&amp;Table2[[#This Row],[New Account Name]]</f>
        <v>10700.002 ADLF Acct 302-02 - CCF Unrestricted Contributions</v>
      </c>
      <c r="D63" s="3" t="s">
        <v>2213</v>
      </c>
      <c r="E63" s="67"/>
      <c r="F63" s="2" t="s">
        <v>803</v>
      </c>
      <c r="G63" s="2" t="s">
        <v>809</v>
      </c>
      <c r="H63" s="2" t="s">
        <v>1234</v>
      </c>
      <c r="I63" s="13" t="s">
        <v>1691</v>
      </c>
      <c r="J63" s="50" t="s">
        <v>1944</v>
      </c>
      <c r="K63" s="64"/>
    </row>
    <row r="64" spans="1:11" x14ac:dyDescent="0.25">
      <c r="A64" s="1">
        <v>10700.003000000001</v>
      </c>
      <c r="B64" s="18" t="s">
        <v>1590</v>
      </c>
      <c r="C64" s="14" t="str">
        <f>Table2[[#This Row],[New Account]]&amp;" "&amp;Table2[[#This Row],[New Account Name]]</f>
        <v>10700.003 ADLF Acct 302-03 - CCF Matching Funds</v>
      </c>
      <c r="D64" s="3" t="s">
        <v>2213</v>
      </c>
      <c r="E64" s="67"/>
      <c r="F64" s="2" t="s">
        <v>803</v>
      </c>
      <c r="G64" s="2" t="s">
        <v>809</v>
      </c>
      <c r="H64" s="2" t="s">
        <v>1234</v>
      </c>
      <c r="I64" s="13" t="s">
        <v>1691</v>
      </c>
      <c r="J64" s="50" t="s">
        <v>1944</v>
      </c>
      <c r="K64" s="64"/>
    </row>
    <row r="65" spans="1:11" ht="14.65" customHeight="1" x14ac:dyDescent="0.25">
      <c r="A65" s="1">
        <v>10700.004000000001</v>
      </c>
      <c r="B65" s="18" t="s">
        <v>1591</v>
      </c>
      <c r="C65" s="14" t="str">
        <f>Table2[[#This Row],[New Account]]&amp;" "&amp;Table2[[#This Row],[New Account Name]]</f>
        <v>10700.004 ADLF Acct 314-00 - Brute</v>
      </c>
      <c r="D65" s="3" t="s">
        <v>2213</v>
      </c>
      <c r="E65" s="67"/>
      <c r="F65" s="2" t="s">
        <v>803</v>
      </c>
      <c r="G65" s="2" t="s">
        <v>809</v>
      </c>
      <c r="H65" s="2" t="s">
        <v>1234</v>
      </c>
      <c r="I65" s="13" t="s">
        <v>1691</v>
      </c>
      <c r="J65" s="50" t="s">
        <v>1944</v>
      </c>
      <c r="K65" s="64"/>
    </row>
    <row r="66" spans="1:11" ht="14.65" customHeight="1" x14ac:dyDescent="0.25">
      <c r="A66" s="1">
        <v>10700.004999999999</v>
      </c>
      <c r="B66" s="18" t="s">
        <v>1592</v>
      </c>
      <c r="C66" s="14" t="str">
        <f>Table2[[#This Row],[New Account]]&amp;" "&amp;Table2[[#This Row],[New Account Name]]</f>
        <v>10700.005 ADLF Acct 350-50 - Fatima Volunteer League Savings</v>
      </c>
      <c r="D66" s="3" t="s">
        <v>2213</v>
      </c>
      <c r="E66" s="67"/>
      <c r="F66" s="2" t="s">
        <v>803</v>
      </c>
      <c r="G66" s="2" t="s">
        <v>809</v>
      </c>
      <c r="H66" s="2" t="s">
        <v>1234</v>
      </c>
      <c r="I66" s="13" t="s">
        <v>1691</v>
      </c>
      <c r="J66" s="50" t="s">
        <v>1944</v>
      </c>
      <c r="K66" s="64"/>
    </row>
    <row r="67" spans="1:11" ht="14.65" customHeight="1" x14ac:dyDescent="0.25">
      <c r="A67" s="1">
        <v>10700.005999999999</v>
      </c>
      <c r="B67" s="18" t="s">
        <v>1593</v>
      </c>
      <c r="C67" s="14" t="str">
        <f>Table2[[#This Row],[New Account]]&amp;" "&amp;Table2[[#This Row],[New Account Name]]</f>
        <v>10700.006 ADLF Acct 510-00 - CYO Savings</v>
      </c>
      <c r="D67" s="3" t="s">
        <v>2213</v>
      </c>
      <c r="E67" s="67"/>
      <c r="F67" s="2" t="s">
        <v>803</v>
      </c>
      <c r="G67" s="2" t="s">
        <v>809</v>
      </c>
      <c r="H67" s="2" t="s">
        <v>1234</v>
      </c>
      <c r="I67" s="13" t="s">
        <v>1691</v>
      </c>
      <c r="J67" s="50" t="s">
        <v>1944</v>
      </c>
      <c r="K67" s="64"/>
    </row>
    <row r="68" spans="1:11" ht="14.65" customHeight="1" x14ac:dyDescent="0.25">
      <c r="A68" s="1">
        <v>10700.007</v>
      </c>
      <c r="B68" s="18" t="s">
        <v>1594</v>
      </c>
      <c r="C68" s="14" t="str">
        <f>Table2[[#This Row],[New Account]]&amp;" "&amp;Table2[[#This Row],[New Account Name]]</f>
        <v>10700.007 ADLF Acct 510-50 - CYO Capital Projects Fund</v>
      </c>
      <c r="D68" s="3" t="s">
        <v>2213</v>
      </c>
      <c r="E68" s="67"/>
      <c r="F68" s="2" t="s">
        <v>803</v>
      </c>
      <c r="G68" s="2" t="s">
        <v>809</v>
      </c>
      <c r="H68" s="2" t="s">
        <v>1234</v>
      </c>
      <c r="I68" s="13" t="s">
        <v>1691</v>
      </c>
      <c r="J68" s="50" t="s">
        <v>1944</v>
      </c>
      <c r="K68" s="64"/>
    </row>
    <row r="69" spans="1:11" ht="14.65" customHeight="1" x14ac:dyDescent="0.25">
      <c r="A69" s="1">
        <v>10700.008</v>
      </c>
      <c r="B69" s="1" t="s">
        <v>1595</v>
      </c>
      <c r="C69" s="14" t="str">
        <f>Table2[[#This Row],[New Account]]&amp;" "&amp;Table2[[#This Row],[New Account Name]]</f>
        <v>10700.008 ADLF Acct 602-00 - CCI Savings</v>
      </c>
      <c r="D69" s="3" t="s">
        <v>2213</v>
      </c>
      <c r="E69" s="66"/>
      <c r="F69" s="2" t="s">
        <v>803</v>
      </c>
      <c r="G69" s="2" t="s">
        <v>809</v>
      </c>
      <c r="H69" s="2" t="s">
        <v>1234</v>
      </c>
      <c r="I69" s="13" t="s">
        <v>1691</v>
      </c>
      <c r="J69" s="50" t="s">
        <v>1944</v>
      </c>
      <c r="K69" s="64"/>
    </row>
    <row r="70" spans="1:11" ht="14.65" customHeight="1" x14ac:dyDescent="0.25">
      <c r="A70" s="1">
        <v>10700.009</v>
      </c>
      <c r="B70" s="1" t="s">
        <v>1596</v>
      </c>
      <c r="C70" s="14" t="str">
        <f>Table2[[#This Row],[New Account]]&amp;" "&amp;Table2[[#This Row],[New Account Name]]</f>
        <v>10700.009 ADLF Acct 618-00 - SECC Savings</v>
      </c>
      <c r="D70" s="3" t="s">
        <v>2213</v>
      </c>
      <c r="E70" s="66"/>
      <c r="F70" s="2" t="s">
        <v>803</v>
      </c>
      <c r="G70" s="2" t="s">
        <v>809</v>
      </c>
      <c r="H70" s="2" t="s">
        <v>1234</v>
      </c>
      <c r="I70" s="13" t="s">
        <v>1691</v>
      </c>
      <c r="J70" s="50" t="s">
        <v>1944</v>
      </c>
      <c r="K70" s="64"/>
    </row>
    <row r="71" spans="1:11" ht="14.65" customHeight="1" x14ac:dyDescent="0.25">
      <c r="A71" s="1">
        <v>10700.01</v>
      </c>
      <c r="B71" s="13" t="s">
        <v>1597</v>
      </c>
      <c r="C71" s="14" t="str">
        <f>Table2[[#This Row],[New Account]]&amp;" "&amp;Table2[[#This Row],[New Account Name]]</f>
        <v>10700.01 ADLF Acct 621-00 - CCTH Savings</v>
      </c>
      <c r="D71" s="3" t="s">
        <v>2213</v>
      </c>
      <c r="E71" s="66"/>
      <c r="F71" s="2" t="s">
        <v>803</v>
      </c>
      <c r="G71" s="2" t="s">
        <v>809</v>
      </c>
      <c r="H71" s="3" t="s">
        <v>1234</v>
      </c>
      <c r="I71" s="13" t="s">
        <v>1691</v>
      </c>
      <c r="J71" s="50" t="s">
        <v>1944</v>
      </c>
      <c r="K71" s="64"/>
    </row>
    <row r="72" spans="1:11" ht="14.65" customHeight="1" x14ac:dyDescent="0.25">
      <c r="A72" s="1">
        <v>10700.011</v>
      </c>
      <c r="B72" s="13" t="s">
        <v>2324</v>
      </c>
      <c r="C72" s="14" t="str">
        <f>Table2[[#This Row],[New Account]]&amp;" "&amp;Table2[[#This Row],[New Account Name]]</f>
        <v>10700.011 ADLF Acct XXX-XX - Charities Deanery Projects</v>
      </c>
      <c r="D72" s="3" t="s">
        <v>2213</v>
      </c>
      <c r="E72" s="66"/>
      <c r="F72" s="2" t="s">
        <v>803</v>
      </c>
      <c r="G72" s="2" t="s">
        <v>809</v>
      </c>
      <c r="H72" s="3" t="s">
        <v>1234</v>
      </c>
      <c r="I72" s="13" t="s">
        <v>1691</v>
      </c>
      <c r="J72" s="50" t="s">
        <v>1944</v>
      </c>
      <c r="K72" s="64"/>
    </row>
    <row r="73" spans="1:11" ht="14.65" customHeight="1" x14ac:dyDescent="0.25">
      <c r="A73" s="103" t="s">
        <v>2815</v>
      </c>
      <c r="B73" s="42" t="s">
        <v>2818</v>
      </c>
      <c r="C73" s="42" t="str">
        <f>Table2[[#This Row],[New Account]]&amp;" "&amp;Table2[[#This Row],[New Account Name]]</f>
        <v>10700.012 ADLF Acct 255-0519 - Becky's Place Shelter for Women and Children Endowment Fund</v>
      </c>
      <c r="D73" s="3" t="s">
        <v>2214</v>
      </c>
      <c r="E73" s="66"/>
      <c r="F73" s="2" t="s">
        <v>803</v>
      </c>
      <c r="G73" s="2" t="s">
        <v>809</v>
      </c>
      <c r="H73" s="3" t="s">
        <v>1234</v>
      </c>
      <c r="I73" s="13" t="s">
        <v>1691</v>
      </c>
      <c r="J73" s="50" t="s">
        <v>1944</v>
      </c>
      <c r="K73" s="2"/>
    </row>
    <row r="74" spans="1:11" ht="14.65" customHeight="1" x14ac:dyDescent="0.25">
      <c r="A74" s="103" t="s">
        <v>2816</v>
      </c>
      <c r="B74" s="42" t="s">
        <v>2817</v>
      </c>
      <c r="C74" s="42" t="str">
        <f>Table2[[#This Row],[New Account]]&amp;" "&amp;Table2[[#This Row],[New Account Name]]</f>
        <v>10700.013 ADLF Acct - MTCA Various</v>
      </c>
      <c r="D74" s="3" t="s">
        <v>2213</v>
      </c>
      <c r="E74" s="66"/>
      <c r="F74" s="2" t="s">
        <v>803</v>
      </c>
      <c r="G74" s="2" t="s">
        <v>809</v>
      </c>
      <c r="H74" s="3" t="s">
        <v>1234</v>
      </c>
      <c r="I74" s="13" t="s">
        <v>1691</v>
      </c>
      <c r="J74" s="50" t="s">
        <v>1944</v>
      </c>
      <c r="K74" s="2"/>
    </row>
    <row r="75" spans="1:11" ht="14.65" customHeight="1" x14ac:dyDescent="0.25">
      <c r="A75" s="1">
        <v>10710</v>
      </c>
      <c r="B75" s="1" t="s">
        <v>1316</v>
      </c>
      <c r="C75" s="14" t="str">
        <f>Table2[[#This Row],[New Account]]&amp;" "&amp;Table2[[#This Row],[New Account Name]]</f>
        <v>10710 CCTH-Savings FFB 8254</v>
      </c>
      <c r="D75" s="3" t="s">
        <v>2213</v>
      </c>
      <c r="E75" s="66"/>
      <c r="F75" s="2" t="s">
        <v>803</v>
      </c>
      <c r="G75" s="2" t="s">
        <v>809</v>
      </c>
      <c r="H75" s="2" t="s">
        <v>1234</v>
      </c>
      <c r="I75" s="13" t="s">
        <v>1235</v>
      </c>
      <c r="J75" s="50" t="s">
        <v>1944</v>
      </c>
      <c r="K75" s="64"/>
    </row>
    <row r="76" spans="1:11" ht="14.65" customHeight="1" x14ac:dyDescent="0.25">
      <c r="A76" s="1">
        <v>10711</v>
      </c>
      <c r="B76" s="1" t="s">
        <v>1598</v>
      </c>
      <c r="C76" s="14" t="str">
        <f>Table2[[#This Row],[New Account]]&amp;" "&amp;Table2[[#This Row],[New Account Name]]</f>
        <v>10711 SECC - Savings Account</v>
      </c>
      <c r="D76" s="3" t="s">
        <v>2213</v>
      </c>
      <c r="E76" s="66"/>
      <c r="F76" s="2" t="s">
        <v>803</v>
      </c>
      <c r="G76" s="2" t="s">
        <v>809</v>
      </c>
      <c r="H76" s="2" t="s">
        <v>1234</v>
      </c>
      <c r="I76" s="13" t="s">
        <v>1235</v>
      </c>
      <c r="J76" s="50" t="s">
        <v>1944</v>
      </c>
      <c r="K76" s="64"/>
    </row>
    <row r="77" spans="1:11" ht="14.65" customHeight="1" x14ac:dyDescent="0.25">
      <c r="A77" s="1">
        <v>10712</v>
      </c>
      <c r="B77" s="1" t="s">
        <v>1599</v>
      </c>
      <c r="C77" s="14" t="str">
        <f>Table2[[#This Row],[New Account]]&amp;" "&amp;Table2[[#This Row],[New Account Name]]</f>
        <v>10712 CYO - Savings Account</v>
      </c>
      <c r="D77" s="3" t="s">
        <v>2213</v>
      </c>
      <c r="E77" s="66"/>
      <c r="F77" s="2" t="s">
        <v>803</v>
      </c>
      <c r="G77" s="2" t="s">
        <v>809</v>
      </c>
      <c r="H77" s="2" t="s">
        <v>1234</v>
      </c>
      <c r="I77" s="13" t="s">
        <v>1235</v>
      </c>
      <c r="J77" s="50" t="s">
        <v>1944</v>
      </c>
      <c r="K77" s="64"/>
    </row>
    <row r="78" spans="1:11" ht="14.65" customHeight="1" x14ac:dyDescent="0.25">
      <c r="A78" s="1">
        <v>11000</v>
      </c>
      <c r="B78" s="14" t="s">
        <v>866</v>
      </c>
      <c r="C78" s="14" t="str">
        <f>Table2[[#This Row],[New Account]]&amp;" "&amp;Table2[[#This Row],[New Account Name]]</f>
        <v>11000 Investments-Cash Equivalents</v>
      </c>
      <c r="D78" s="3" t="s">
        <v>2213</v>
      </c>
      <c r="E78" s="68">
        <v>1</v>
      </c>
      <c r="F78" s="2" t="s">
        <v>803</v>
      </c>
      <c r="G78" s="18" t="s">
        <v>810</v>
      </c>
      <c r="H78" s="18" t="s">
        <v>862</v>
      </c>
      <c r="I78" s="13"/>
      <c r="J78" s="2" t="s">
        <v>1947</v>
      </c>
      <c r="K78" s="64"/>
    </row>
    <row r="79" spans="1:11" ht="14.65" customHeight="1" x14ac:dyDescent="0.25">
      <c r="A79" s="1">
        <v>11099</v>
      </c>
      <c r="B79" s="1" t="s">
        <v>1601</v>
      </c>
      <c r="C79" s="14" t="str">
        <f>Table2[[#This Row],[New Account]]&amp;" "&amp;Table2[[#This Row],[New Account Name]]</f>
        <v>11099 Investments - Eliminations</v>
      </c>
      <c r="D79" s="3" t="s">
        <v>2213</v>
      </c>
      <c r="E79" s="66"/>
      <c r="F79" s="2" t="s">
        <v>803</v>
      </c>
      <c r="G79" s="18" t="s">
        <v>810</v>
      </c>
      <c r="H79" s="18" t="s">
        <v>862</v>
      </c>
      <c r="I79" s="13"/>
      <c r="J79" s="50" t="s">
        <v>1944</v>
      </c>
      <c r="K79" s="64"/>
    </row>
    <row r="80" spans="1:11" ht="14.65" customHeight="1" x14ac:dyDescent="0.25">
      <c r="A80" s="1">
        <v>11100</v>
      </c>
      <c r="B80" s="14" t="s">
        <v>448</v>
      </c>
      <c r="C80" s="14" t="str">
        <f>Table2[[#This Row],[New Account]]&amp;" "&amp;Table2[[#This Row],[New Account Name]]</f>
        <v>11100 Investments</v>
      </c>
      <c r="D80" s="3" t="s">
        <v>2213</v>
      </c>
      <c r="E80" s="70">
        <v>2</v>
      </c>
      <c r="F80" s="2" t="s">
        <v>803</v>
      </c>
      <c r="G80" s="18" t="s">
        <v>810</v>
      </c>
      <c r="H80" s="18" t="s">
        <v>861</v>
      </c>
      <c r="I80" s="13"/>
      <c r="J80" s="2" t="s">
        <v>1947</v>
      </c>
      <c r="K80" s="64"/>
    </row>
    <row r="81" spans="1:11" ht="14.65" customHeight="1" x14ac:dyDescent="0.25">
      <c r="A81" s="1">
        <v>11100.01</v>
      </c>
      <c r="B81" s="14" t="s">
        <v>1220</v>
      </c>
      <c r="C81" s="14" t="str">
        <f>Table2[[#This Row],[New Account]]&amp;" "&amp;Table2[[#This Row],[New Account Name]]</f>
        <v>11100.01 Investments-Interco Endowment # 602-0010</v>
      </c>
      <c r="D81" s="3" t="s">
        <v>2213</v>
      </c>
      <c r="E81" s="68">
        <v>2</v>
      </c>
      <c r="F81" s="2" t="s">
        <v>803</v>
      </c>
      <c r="G81" s="18" t="s">
        <v>810</v>
      </c>
      <c r="H81" s="18" t="s">
        <v>861</v>
      </c>
      <c r="I81" s="14" t="s">
        <v>1233</v>
      </c>
      <c r="J81" s="60" t="s">
        <v>1942</v>
      </c>
      <c r="K81" s="64"/>
    </row>
    <row r="82" spans="1:11" ht="14.65" customHeight="1" x14ac:dyDescent="0.25">
      <c r="A82" s="1">
        <v>11100.062</v>
      </c>
      <c r="B82" s="14" t="s">
        <v>1227</v>
      </c>
      <c r="C82" s="14" t="str">
        <f>Table2[[#This Row],[New Account]]&amp;" "&amp;Table2[[#This Row],[New Account Name]]</f>
        <v>11100.062 Investments-Interco Endowment # 260-0062</v>
      </c>
      <c r="D82" s="3" t="s">
        <v>2213</v>
      </c>
      <c r="E82" s="68">
        <v>2</v>
      </c>
      <c r="F82" s="2" t="s">
        <v>803</v>
      </c>
      <c r="G82" s="18" t="s">
        <v>810</v>
      </c>
      <c r="H82" s="18" t="s">
        <v>861</v>
      </c>
      <c r="I82" s="14" t="s">
        <v>1233</v>
      </c>
      <c r="J82" s="60" t="s">
        <v>1942</v>
      </c>
      <c r="K82" s="64"/>
    </row>
    <row r="83" spans="1:11" ht="14.65" customHeight="1" x14ac:dyDescent="0.25">
      <c r="A83" s="1">
        <v>11100.064</v>
      </c>
      <c r="B83" s="14" t="s">
        <v>1218</v>
      </c>
      <c r="C83" s="14" t="str">
        <f>Table2[[#This Row],[New Account]]&amp;" "&amp;Table2[[#This Row],[New Account Name]]</f>
        <v>11100.064 Investments-Interco Endowment # 271-0064</v>
      </c>
      <c r="D83" s="3" t="s">
        <v>2213</v>
      </c>
      <c r="E83" s="68">
        <v>2</v>
      </c>
      <c r="F83" s="2" t="s">
        <v>803</v>
      </c>
      <c r="G83" s="18" t="s">
        <v>810</v>
      </c>
      <c r="H83" s="18" t="s">
        <v>861</v>
      </c>
      <c r="I83" s="14" t="s">
        <v>1233</v>
      </c>
      <c r="J83" s="60" t="s">
        <v>1942</v>
      </c>
      <c r="K83" s="64"/>
    </row>
    <row r="84" spans="1:11" ht="14.65" customHeight="1" x14ac:dyDescent="0.25">
      <c r="A84" s="1">
        <v>11100.084000000001</v>
      </c>
      <c r="B84" s="14" t="s">
        <v>1228</v>
      </c>
      <c r="C84" s="14" t="str">
        <f>Table2[[#This Row],[New Account]]&amp;" "&amp;Table2[[#This Row],[New Account Name]]</f>
        <v>11100.084 Investments-Interco Endowment # 260-0084</v>
      </c>
      <c r="D84" s="3" t="s">
        <v>2213</v>
      </c>
      <c r="E84" s="68">
        <v>2</v>
      </c>
      <c r="F84" s="2" t="s">
        <v>803</v>
      </c>
      <c r="G84" s="18" t="s">
        <v>810</v>
      </c>
      <c r="H84" s="18" t="s">
        <v>861</v>
      </c>
      <c r="I84" s="14" t="s">
        <v>1233</v>
      </c>
      <c r="J84" s="60" t="s">
        <v>1942</v>
      </c>
      <c r="K84" s="64"/>
    </row>
    <row r="85" spans="1:11" x14ac:dyDescent="0.25">
      <c r="A85" s="1">
        <v>11100.124</v>
      </c>
      <c r="B85" s="14" t="s">
        <v>1214</v>
      </c>
      <c r="C85" s="14" t="str">
        <f>Table2[[#This Row],[New Account]]&amp;" "&amp;Table2[[#This Row],[New Account Name]]</f>
        <v>11100.124 Investments-Interco Endowment # 250-0124</v>
      </c>
      <c r="D85" s="3" t="s">
        <v>2213</v>
      </c>
      <c r="E85" s="68">
        <v>2</v>
      </c>
      <c r="F85" s="2" t="s">
        <v>803</v>
      </c>
      <c r="G85" s="18" t="s">
        <v>810</v>
      </c>
      <c r="H85" s="18" t="s">
        <v>861</v>
      </c>
      <c r="I85" s="14" t="s">
        <v>1233</v>
      </c>
      <c r="J85" s="60" t="s">
        <v>1942</v>
      </c>
      <c r="K85" s="64"/>
    </row>
    <row r="86" spans="1:11" ht="14.65" customHeight="1" x14ac:dyDescent="0.25">
      <c r="A86" s="1">
        <v>11100.129000000001</v>
      </c>
      <c r="B86" s="14" t="s">
        <v>1221</v>
      </c>
      <c r="C86" s="14" t="str">
        <f>Table2[[#This Row],[New Account]]&amp;" "&amp;Table2[[#This Row],[New Account Name]]</f>
        <v>11100.129 Investments-Interco Endowment # 602-0129</v>
      </c>
      <c r="D86" s="3" t="s">
        <v>2213</v>
      </c>
      <c r="E86" s="68">
        <v>2</v>
      </c>
      <c r="F86" s="2" t="s">
        <v>803</v>
      </c>
      <c r="G86" s="13" t="s">
        <v>810</v>
      </c>
      <c r="H86" s="18" t="s">
        <v>861</v>
      </c>
      <c r="I86" s="14" t="s">
        <v>1233</v>
      </c>
      <c r="J86" s="60" t="s">
        <v>1942</v>
      </c>
      <c r="K86" s="64"/>
    </row>
    <row r="87" spans="1:11" ht="14.65" customHeight="1" x14ac:dyDescent="0.25">
      <c r="A87" s="1">
        <v>11100.141</v>
      </c>
      <c r="B87" s="14" t="s">
        <v>1222</v>
      </c>
      <c r="C87" s="14" t="str">
        <f>Table2[[#This Row],[New Account]]&amp;" "&amp;Table2[[#This Row],[New Account Name]]</f>
        <v>11100.141 Investments-Interco Endowment # 602-0141</v>
      </c>
      <c r="D87" s="3" t="s">
        <v>2213</v>
      </c>
      <c r="E87" s="68">
        <v>2</v>
      </c>
      <c r="F87" s="2" t="s">
        <v>803</v>
      </c>
      <c r="G87" s="18" t="s">
        <v>810</v>
      </c>
      <c r="H87" s="18" t="s">
        <v>861</v>
      </c>
      <c r="I87" s="14" t="s">
        <v>1233</v>
      </c>
      <c r="J87" s="60" t="s">
        <v>1942</v>
      </c>
      <c r="K87" s="64"/>
    </row>
    <row r="88" spans="1:11" ht="14.65" customHeight="1" x14ac:dyDescent="0.25">
      <c r="A88" s="1">
        <v>11100.142</v>
      </c>
      <c r="B88" s="14" t="s">
        <v>1223</v>
      </c>
      <c r="C88" s="14" t="str">
        <f>Table2[[#This Row],[New Account]]&amp;" "&amp;Table2[[#This Row],[New Account Name]]</f>
        <v>11100.142 Investments-Interco Endowment # 602-0142</v>
      </c>
      <c r="D88" s="3" t="s">
        <v>2213</v>
      </c>
      <c r="E88" s="69">
        <v>2</v>
      </c>
      <c r="F88" s="2" t="s">
        <v>803</v>
      </c>
      <c r="G88" s="18" t="s">
        <v>810</v>
      </c>
      <c r="H88" s="18" t="s">
        <v>861</v>
      </c>
      <c r="I88" s="14" t="s">
        <v>1233</v>
      </c>
      <c r="J88" s="60" t="s">
        <v>1942</v>
      </c>
      <c r="K88" s="64"/>
    </row>
    <row r="89" spans="1:11" ht="14.65" customHeight="1" x14ac:dyDescent="0.25">
      <c r="A89" s="1">
        <v>11100.154</v>
      </c>
      <c r="B89" s="14" t="s">
        <v>1224</v>
      </c>
      <c r="C89" s="14" t="str">
        <f>Table2[[#This Row],[New Account]]&amp;" "&amp;Table2[[#This Row],[New Account Name]]</f>
        <v>11100.154 Investments-Interco Endowment # 602-0154</v>
      </c>
      <c r="D89" s="3" t="s">
        <v>2213</v>
      </c>
      <c r="E89" s="69">
        <v>2</v>
      </c>
      <c r="F89" s="2" t="s">
        <v>803</v>
      </c>
      <c r="G89" s="18" t="s">
        <v>810</v>
      </c>
      <c r="H89" s="18" t="s">
        <v>861</v>
      </c>
      <c r="I89" s="14" t="s">
        <v>1233</v>
      </c>
      <c r="J89" s="60" t="s">
        <v>1942</v>
      </c>
      <c r="K89" s="64"/>
    </row>
    <row r="90" spans="1:11" x14ac:dyDescent="0.25">
      <c r="A90" s="1">
        <v>11100.218999999999</v>
      </c>
      <c r="B90" s="14" t="s">
        <v>1225</v>
      </c>
      <c r="C90" s="14" t="str">
        <f>Table2[[#This Row],[New Account]]&amp;" "&amp;Table2[[#This Row],[New Account Name]]</f>
        <v>11100.219 Investments-Interco Endowment # 602-0219</v>
      </c>
      <c r="D90" s="3" t="s">
        <v>2213</v>
      </c>
      <c r="E90" s="69">
        <v>2</v>
      </c>
      <c r="F90" s="2" t="s">
        <v>803</v>
      </c>
      <c r="G90" s="13" t="s">
        <v>810</v>
      </c>
      <c r="H90" s="18" t="s">
        <v>861</v>
      </c>
      <c r="I90" s="14" t="s">
        <v>1233</v>
      </c>
      <c r="J90" s="60" t="s">
        <v>1942</v>
      </c>
      <c r="K90" s="64"/>
    </row>
    <row r="91" spans="1:11" x14ac:dyDescent="0.25">
      <c r="A91" s="1">
        <v>11100.22</v>
      </c>
      <c r="B91" s="14" t="s">
        <v>1219</v>
      </c>
      <c r="C91" s="14" t="str">
        <f>Table2[[#This Row],[New Account]]&amp;" "&amp;Table2[[#This Row],[New Account Name]]</f>
        <v>11100.22 Investments-Interco Endowment # 275-0220</v>
      </c>
      <c r="D91" s="3" t="s">
        <v>2213</v>
      </c>
      <c r="E91" s="69">
        <v>2</v>
      </c>
      <c r="F91" s="2" t="s">
        <v>803</v>
      </c>
      <c r="G91" s="18" t="s">
        <v>810</v>
      </c>
      <c r="H91" s="18" t="s">
        <v>861</v>
      </c>
      <c r="I91" s="14" t="s">
        <v>1233</v>
      </c>
      <c r="J91" s="60" t="s">
        <v>1942</v>
      </c>
      <c r="K91" s="64"/>
    </row>
    <row r="92" spans="1:11" ht="14.65" customHeight="1" x14ac:dyDescent="0.25">
      <c r="A92" s="1">
        <v>11100.24</v>
      </c>
      <c r="B92" s="14" t="s">
        <v>1217</v>
      </c>
      <c r="C92" s="14" t="str">
        <f>Table2[[#This Row],[New Account]]&amp;" "&amp;Table2[[#This Row],[New Account Name]]</f>
        <v>11100.24 Investments-Interco Endowment # 270-0240</v>
      </c>
      <c r="D92" s="3" t="s">
        <v>2213</v>
      </c>
      <c r="E92" s="69">
        <v>2</v>
      </c>
      <c r="F92" s="2" t="s">
        <v>803</v>
      </c>
      <c r="G92" s="13" t="s">
        <v>810</v>
      </c>
      <c r="H92" s="13" t="s">
        <v>861</v>
      </c>
      <c r="I92" s="14" t="s">
        <v>1233</v>
      </c>
      <c r="J92" s="60" t="s">
        <v>1942</v>
      </c>
      <c r="K92" s="64"/>
    </row>
    <row r="93" spans="1:11" x14ac:dyDescent="0.25">
      <c r="A93" s="1">
        <v>11100.282999999999</v>
      </c>
      <c r="B93" s="14" t="s">
        <v>1229</v>
      </c>
      <c r="C93" s="14" t="str">
        <f>Table2[[#This Row],[New Account]]&amp;" "&amp;Table2[[#This Row],[New Account Name]]</f>
        <v>11100.283 Investments-Interco Endowment # 260-0283</v>
      </c>
      <c r="D93" s="3" t="s">
        <v>2213</v>
      </c>
      <c r="E93" s="69">
        <v>2</v>
      </c>
      <c r="F93" s="2" t="s">
        <v>803</v>
      </c>
      <c r="G93" s="13" t="s">
        <v>810</v>
      </c>
      <c r="H93" s="13" t="s">
        <v>861</v>
      </c>
      <c r="I93" s="14" t="s">
        <v>1233</v>
      </c>
      <c r="J93" s="60" t="s">
        <v>1942</v>
      </c>
      <c r="K93" s="64"/>
    </row>
    <row r="94" spans="1:11" ht="14.65" customHeight="1" x14ac:dyDescent="0.25">
      <c r="A94" s="1">
        <v>11100.33</v>
      </c>
      <c r="B94" s="14" t="s">
        <v>1230</v>
      </c>
      <c r="C94" s="14" t="str">
        <f>Table2[[#This Row],[New Account]]&amp;" "&amp;Table2[[#This Row],[New Account Name]]</f>
        <v>11100.33 Investments-Interco Endowment # 260-0330</v>
      </c>
      <c r="D94" s="3" t="s">
        <v>2213</v>
      </c>
      <c r="E94" s="69">
        <v>2</v>
      </c>
      <c r="F94" s="2" t="s">
        <v>803</v>
      </c>
      <c r="G94" s="13" t="s">
        <v>810</v>
      </c>
      <c r="H94" s="13" t="s">
        <v>861</v>
      </c>
      <c r="I94" s="14" t="s">
        <v>1233</v>
      </c>
      <c r="J94" s="60" t="s">
        <v>1942</v>
      </c>
      <c r="K94" s="64"/>
    </row>
    <row r="95" spans="1:11" x14ac:dyDescent="0.25">
      <c r="A95" s="1">
        <v>11100.39</v>
      </c>
      <c r="B95" s="14" t="s">
        <v>1215</v>
      </c>
      <c r="C95" s="14" t="str">
        <f>Table2[[#This Row],[New Account]]&amp;" "&amp;Table2[[#This Row],[New Account Name]]</f>
        <v>11100.39 Investments-Interco Endowment # 251-0390</v>
      </c>
      <c r="D95" s="3" t="s">
        <v>2213</v>
      </c>
      <c r="E95" s="69">
        <v>2</v>
      </c>
      <c r="F95" s="2" t="s">
        <v>803</v>
      </c>
      <c r="G95" s="13" t="s">
        <v>810</v>
      </c>
      <c r="H95" s="13" t="s">
        <v>861</v>
      </c>
      <c r="I95" s="14" t="s">
        <v>1233</v>
      </c>
      <c r="J95" s="60" t="s">
        <v>1942</v>
      </c>
      <c r="K95" s="64"/>
    </row>
    <row r="96" spans="1:11" x14ac:dyDescent="0.25">
      <c r="A96" s="1">
        <v>11100.432000000001</v>
      </c>
      <c r="B96" s="14" t="s">
        <v>1231</v>
      </c>
      <c r="C96" s="14" t="str">
        <f>Table2[[#This Row],[New Account]]&amp;" "&amp;Table2[[#This Row],[New Account Name]]</f>
        <v>11100.432 Investments-Interco Endowment # 260-0432</v>
      </c>
      <c r="D96" s="3" t="s">
        <v>2213</v>
      </c>
      <c r="E96" s="69">
        <v>2</v>
      </c>
      <c r="F96" s="2" t="s">
        <v>803</v>
      </c>
      <c r="G96" s="13" t="s">
        <v>810</v>
      </c>
      <c r="H96" s="13" t="s">
        <v>861</v>
      </c>
      <c r="I96" s="14" t="s">
        <v>1233</v>
      </c>
      <c r="J96" s="60" t="s">
        <v>1942</v>
      </c>
      <c r="K96" s="64"/>
    </row>
    <row r="97" spans="1:11" x14ac:dyDescent="0.25">
      <c r="A97" s="1">
        <v>11100.456</v>
      </c>
      <c r="B97" s="14" t="s">
        <v>1216</v>
      </c>
      <c r="C97" s="14" t="str">
        <f>Table2[[#This Row],[New Account]]&amp;" "&amp;Table2[[#This Row],[New Account Name]]</f>
        <v>11100.456 Investments-Interco Endowment # 251-0456</v>
      </c>
      <c r="D97" s="3" t="s">
        <v>2213</v>
      </c>
      <c r="E97" s="69">
        <v>2</v>
      </c>
      <c r="F97" s="2" t="s">
        <v>803</v>
      </c>
      <c r="G97" s="13" t="s">
        <v>810</v>
      </c>
      <c r="H97" s="13" t="s">
        <v>861</v>
      </c>
      <c r="I97" s="14" t="s">
        <v>1233</v>
      </c>
      <c r="J97" s="60" t="s">
        <v>1942</v>
      </c>
      <c r="K97" s="64"/>
    </row>
    <row r="98" spans="1:11" ht="14.65" customHeight="1" x14ac:dyDescent="0.25">
      <c r="A98" s="1">
        <v>11100.46</v>
      </c>
      <c r="B98" s="14" t="s">
        <v>1232</v>
      </c>
      <c r="C98" s="14" t="str">
        <f>Table2[[#This Row],[New Account]]&amp;" "&amp;Table2[[#This Row],[New Account Name]]</f>
        <v>11100.46 Investments-Interco Endowment # 260-0460</v>
      </c>
      <c r="D98" s="3" t="s">
        <v>2213</v>
      </c>
      <c r="E98" s="69">
        <v>2</v>
      </c>
      <c r="F98" s="2" t="s">
        <v>803</v>
      </c>
      <c r="G98" s="13" t="s">
        <v>810</v>
      </c>
      <c r="H98" s="13" t="s">
        <v>861</v>
      </c>
      <c r="I98" s="14" t="s">
        <v>1233</v>
      </c>
      <c r="J98" s="60" t="s">
        <v>1942</v>
      </c>
      <c r="K98" s="64"/>
    </row>
    <row r="99" spans="1:11" ht="14.65" customHeight="1" x14ac:dyDescent="0.25">
      <c r="A99" s="1">
        <v>11100.468000000001</v>
      </c>
      <c r="B99" s="14" t="s">
        <v>1226</v>
      </c>
      <c r="C99" s="14" t="str">
        <f>Table2[[#This Row],[New Account]]&amp;" "&amp;Table2[[#This Row],[New Account Name]]</f>
        <v>11100.468 Investments-Interco Endowment # 602-0468</v>
      </c>
      <c r="D99" s="3" t="s">
        <v>2213</v>
      </c>
      <c r="E99" s="69">
        <v>2</v>
      </c>
      <c r="F99" s="2" t="s">
        <v>803</v>
      </c>
      <c r="G99" s="13" t="s">
        <v>810</v>
      </c>
      <c r="H99" s="13" t="s">
        <v>861</v>
      </c>
      <c r="I99" s="14" t="s">
        <v>1233</v>
      </c>
      <c r="J99" s="60" t="s">
        <v>1942</v>
      </c>
      <c r="K99" s="64"/>
    </row>
    <row r="100" spans="1:11" ht="14.65" customHeight="1" x14ac:dyDescent="0.25">
      <c r="A100" s="1">
        <v>11100.499</v>
      </c>
      <c r="B100" s="1" t="s">
        <v>1600</v>
      </c>
      <c r="C100" s="14" t="str">
        <f>Table2[[#This Row],[New Account]]&amp;" "&amp;Table2[[#This Row],[New Account Name]]</f>
        <v>11100.499 Investments-Interco Endowment # 260-0499</v>
      </c>
      <c r="D100" s="3" t="s">
        <v>2213</v>
      </c>
      <c r="E100" s="67"/>
      <c r="F100" s="2" t="s">
        <v>803</v>
      </c>
      <c r="G100" s="13" t="s">
        <v>810</v>
      </c>
      <c r="H100" s="13" t="s">
        <v>861</v>
      </c>
      <c r="I100" s="14" t="s">
        <v>1233</v>
      </c>
      <c r="J100" s="60" t="s">
        <v>1942</v>
      </c>
      <c r="K100" s="64"/>
    </row>
    <row r="101" spans="1:11" ht="14.65" customHeight="1" x14ac:dyDescent="0.25">
      <c r="A101" s="1">
        <v>11100.519</v>
      </c>
      <c r="B101" s="1" t="s">
        <v>2342</v>
      </c>
      <c r="C101" s="14" t="str">
        <f>Table2[[#This Row],[New Account]]&amp;" "&amp;Table2[[#This Row],[New Account Name]]</f>
        <v>11100.519 Investments-Interco Endowment # 255-0519</v>
      </c>
      <c r="D101" s="3" t="s">
        <v>2213</v>
      </c>
      <c r="E101" s="67"/>
      <c r="F101" s="2" t="s">
        <v>803</v>
      </c>
      <c r="G101" s="13" t="s">
        <v>810</v>
      </c>
      <c r="H101" s="13" t="s">
        <v>861</v>
      </c>
      <c r="I101" s="14" t="s">
        <v>1233</v>
      </c>
      <c r="J101" s="60" t="s">
        <v>1942</v>
      </c>
      <c r="K101" s="64"/>
    </row>
    <row r="102" spans="1:11" ht="14.65" customHeight="1" x14ac:dyDescent="0.25">
      <c r="A102" s="1">
        <v>11100.537</v>
      </c>
      <c r="B102" s="1" t="s">
        <v>2649</v>
      </c>
      <c r="C102" s="14" t="str">
        <f>Table2[[#This Row],[New Account]]&amp;" "&amp;Table2[[#This Row],[New Account Name]]</f>
        <v>11100.537 Investments-Interco Endowment # 271-0537</v>
      </c>
      <c r="D102" s="3" t="s">
        <v>2213</v>
      </c>
      <c r="E102" s="67"/>
      <c r="F102" s="2" t="s">
        <v>803</v>
      </c>
      <c r="G102" s="13" t="s">
        <v>810</v>
      </c>
      <c r="H102" s="13" t="s">
        <v>861</v>
      </c>
      <c r="I102" s="14" t="s">
        <v>1233</v>
      </c>
      <c r="J102" s="60" t="s">
        <v>1942</v>
      </c>
      <c r="K102" s="64"/>
    </row>
    <row r="103" spans="1:11" ht="14.65" customHeight="1" x14ac:dyDescent="0.25">
      <c r="A103" s="1">
        <v>11101</v>
      </c>
      <c r="B103" s="14" t="s">
        <v>867</v>
      </c>
      <c r="C103" s="14" t="str">
        <f>Table2[[#This Row],[New Account]]&amp;" "&amp;Table2[[#This Row],[New Account Name]]</f>
        <v>11101 Investments-NCRRG</v>
      </c>
      <c r="D103" s="3" t="s">
        <v>2213</v>
      </c>
      <c r="E103" s="54">
        <v>2</v>
      </c>
      <c r="F103" s="2" t="s">
        <v>803</v>
      </c>
      <c r="G103" s="13" t="s">
        <v>810</v>
      </c>
      <c r="H103" s="13" t="s">
        <v>861</v>
      </c>
      <c r="I103" s="13"/>
      <c r="J103" s="50" t="s">
        <v>1944</v>
      </c>
      <c r="K103" s="64"/>
    </row>
    <row r="104" spans="1:11" ht="14.65" customHeight="1" x14ac:dyDescent="0.25">
      <c r="A104" s="1">
        <v>11102</v>
      </c>
      <c r="B104" s="14" t="s">
        <v>471</v>
      </c>
      <c r="C104" s="14" t="str">
        <f>Table2[[#This Row],[New Account]]&amp;" "&amp;Table2[[#This Row],[New Account Name]]</f>
        <v>11102 Endowment-Non CCF</v>
      </c>
      <c r="D104" s="3" t="s">
        <v>2213</v>
      </c>
      <c r="E104" s="69">
        <v>2</v>
      </c>
      <c r="F104" s="2" t="s">
        <v>803</v>
      </c>
      <c r="G104" s="13" t="s">
        <v>810</v>
      </c>
      <c r="H104" s="13" t="s">
        <v>861</v>
      </c>
      <c r="I104" s="13"/>
      <c r="J104" s="50" t="s">
        <v>1944</v>
      </c>
      <c r="K104" s="64"/>
    </row>
    <row r="105" spans="1:11" ht="14.65" customHeight="1" x14ac:dyDescent="0.25">
      <c r="A105" s="1">
        <v>11103</v>
      </c>
      <c r="B105" s="1" t="s">
        <v>868</v>
      </c>
      <c r="C105" s="14" t="str">
        <f>Table2[[#This Row],[New Account]]&amp;" "&amp;Table2[[#This Row],[New Account Name]]</f>
        <v>11103 Charitable Gift Annuities-Interco</v>
      </c>
      <c r="D105" s="3" t="s">
        <v>2213</v>
      </c>
      <c r="E105" s="67"/>
      <c r="F105" s="2" t="s">
        <v>803</v>
      </c>
      <c r="G105" s="13" t="s">
        <v>810</v>
      </c>
      <c r="H105" s="13" t="s">
        <v>861</v>
      </c>
      <c r="I105" s="14"/>
      <c r="J105" s="60" t="s">
        <v>2068</v>
      </c>
      <c r="K105" s="64"/>
    </row>
    <row r="106" spans="1:11" ht="14.65" customHeight="1" x14ac:dyDescent="0.25">
      <c r="A106" s="1">
        <v>11104</v>
      </c>
      <c r="B106" s="14" t="s">
        <v>2859</v>
      </c>
      <c r="C106" s="14" t="str">
        <f>Table2[[#This Row],[New Account]]&amp;" "&amp;Table2[[#This Row],[New Account Name]]</f>
        <v>11104 Investments-BPIC</v>
      </c>
      <c r="D106" s="3" t="s">
        <v>2213</v>
      </c>
      <c r="E106" s="54"/>
      <c r="F106" s="2" t="s">
        <v>803</v>
      </c>
      <c r="G106" s="13" t="s">
        <v>810</v>
      </c>
      <c r="H106" s="13" t="s">
        <v>861</v>
      </c>
      <c r="I106" s="13"/>
      <c r="J106" s="50" t="s">
        <v>1944</v>
      </c>
      <c r="K106" s="64"/>
    </row>
    <row r="107" spans="1:11" ht="14.65" customHeight="1" x14ac:dyDescent="0.25">
      <c r="A107" s="1">
        <v>12000</v>
      </c>
      <c r="B107" s="14" t="s">
        <v>1319</v>
      </c>
      <c r="C107" s="14" t="str">
        <f>Table2[[#This Row],[New Account]]&amp;" "&amp;Table2[[#This Row],[New Account Name]]</f>
        <v>12000 Contribution / Pledge Receivable</v>
      </c>
      <c r="D107" s="3" t="s">
        <v>2213</v>
      </c>
      <c r="E107" s="69">
        <v>3.1</v>
      </c>
      <c r="F107" s="2" t="s">
        <v>803</v>
      </c>
      <c r="G107" s="14" t="s">
        <v>847</v>
      </c>
      <c r="H107" s="14" t="s">
        <v>1544</v>
      </c>
      <c r="I107" s="14" t="s">
        <v>1196</v>
      </c>
      <c r="J107" s="2" t="s">
        <v>2339</v>
      </c>
      <c r="K107" s="64"/>
    </row>
    <row r="108" spans="1:11" x14ac:dyDescent="0.25">
      <c r="A108" s="1">
        <v>12001</v>
      </c>
      <c r="B108" s="14" t="s">
        <v>2337</v>
      </c>
      <c r="C108" s="14" t="str">
        <f>Table2[[#This Row],[New Account]]&amp;" "&amp;Table2[[#This Row],[New Account Name]]</f>
        <v>12001 Contribution / Pledge Receivable - UCA / LFOM</v>
      </c>
      <c r="D108" s="3" t="s">
        <v>2213</v>
      </c>
      <c r="E108" s="68">
        <v>3.1</v>
      </c>
      <c r="F108" s="2" t="s">
        <v>803</v>
      </c>
      <c r="G108" s="2" t="s">
        <v>847</v>
      </c>
      <c r="H108" s="14" t="s">
        <v>1544</v>
      </c>
      <c r="I108" s="14" t="s">
        <v>1196</v>
      </c>
      <c r="J108" s="2" t="s">
        <v>2338</v>
      </c>
      <c r="K108" s="64"/>
    </row>
    <row r="109" spans="1:11" x14ac:dyDescent="0.25">
      <c r="A109" s="1">
        <v>12080</v>
      </c>
      <c r="B109" s="2" t="s">
        <v>1340</v>
      </c>
      <c r="C109" s="14" t="str">
        <f>Table2[[#This Row],[New Account]]&amp;" "&amp;Table2[[#This Row],[New Account Name]]</f>
        <v>12080 Allowance For Doubtful Accts - Pledge / Cont Rec.</v>
      </c>
      <c r="D109" s="3" t="s">
        <v>2213</v>
      </c>
      <c r="E109" s="68">
        <v>3.1</v>
      </c>
      <c r="F109" s="2" t="s">
        <v>803</v>
      </c>
      <c r="G109" s="14" t="s">
        <v>847</v>
      </c>
      <c r="H109" s="14" t="s">
        <v>1544</v>
      </c>
      <c r="I109" s="14" t="s">
        <v>1197</v>
      </c>
      <c r="J109" s="2" t="s">
        <v>2340</v>
      </c>
      <c r="K109" s="64"/>
    </row>
    <row r="110" spans="1:11" x14ac:dyDescent="0.25">
      <c r="A110" s="1">
        <v>12090</v>
      </c>
      <c r="B110" s="2" t="s">
        <v>1336</v>
      </c>
      <c r="C110" s="14" t="str">
        <f>Table2[[#This Row],[New Account]]&amp;" "&amp;Table2[[#This Row],[New Account Name]]</f>
        <v>12090 Discounts - Pledges / Contributions Rec.</v>
      </c>
      <c r="D110" s="3" t="s">
        <v>2213</v>
      </c>
      <c r="E110" s="68">
        <v>3.1</v>
      </c>
      <c r="F110" s="2" t="s">
        <v>803</v>
      </c>
      <c r="G110" s="2" t="s">
        <v>847</v>
      </c>
      <c r="H110" s="2" t="s">
        <v>1544</v>
      </c>
      <c r="I110" s="14" t="s">
        <v>1198</v>
      </c>
      <c r="J110" s="2" t="s">
        <v>1944</v>
      </c>
      <c r="K110" s="64"/>
    </row>
    <row r="111" spans="1:11" ht="14.65" customHeight="1" x14ac:dyDescent="0.25">
      <c r="A111" s="1">
        <v>12099</v>
      </c>
      <c r="B111" s="1" t="s">
        <v>1602</v>
      </c>
      <c r="C111" s="14" t="str">
        <f>Table2[[#This Row],[New Account]]&amp;" "&amp;Table2[[#This Row],[New Account Name]]</f>
        <v>12099 AR Contributions - Eliminations</v>
      </c>
      <c r="D111" s="3" t="s">
        <v>2213</v>
      </c>
      <c r="E111" s="67"/>
      <c r="F111" s="2" t="s">
        <v>803</v>
      </c>
      <c r="G111" s="14" t="s">
        <v>847</v>
      </c>
      <c r="H111" s="2" t="s">
        <v>1544</v>
      </c>
      <c r="I111" s="14" t="s">
        <v>1196</v>
      </c>
      <c r="J111" s="50" t="s">
        <v>1944</v>
      </c>
      <c r="K111" s="64"/>
    </row>
    <row r="112" spans="1:11" ht="14.65" customHeight="1" x14ac:dyDescent="0.25">
      <c r="A112" s="1">
        <v>12100</v>
      </c>
      <c r="B112" s="14" t="s">
        <v>1320</v>
      </c>
      <c r="C112" s="14" t="str">
        <f>Table2[[#This Row],[New Account]]&amp;" "&amp;Table2[[#This Row],[New Account Name]]</f>
        <v>12100 ADLF Receivable - Loans</v>
      </c>
      <c r="D112" s="3" t="s">
        <v>2213</v>
      </c>
      <c r="E112" s="68">
        <v>3.2</v>
      </c>
      <c r="F112" s="2" t="s">
        <v>803</v>
      </c>
      <c r="G112" s="14" t="s">
        <v>847</v>
      </c>
      <c r="H112" s="14" t="s">
        <v>1545</v>
      </c>
      <c r="I112" s="14" t="s">
        <v>1199</v>
      </c>
      <c r="J112" s="2" t="s">
        <v>1945</v>
      </c>
      <c r="K112" s="64"/>
    </row>
    <row r="113" spans="1:11" ht="14.65" customHeight="1" x14ac:dyDescent="0.25">
      <c r="A113" s="1">
        <v>12101</v>
      </c>
      <c r="B113" s="14" t="s">
        <v>1321</v>
      </c>
      <c r="C113" s="14" t="str">
        <f>Table2[[#This Row],[New Account]]&amp;" "&amp;Table2[[#This Row],[New Account Name]]</f>
        <v>12101 ADLF Receivable - Interest</v>
      </c>
      <c r="D113" s="3" t="s">
        <v>2213</v>
      </c>
      <c r="E113" s="68">
        <v>3.2</v>
      </c>
      <c r="F113" s="2" t="s">
        <v>803</v>
      </c>
      <c r="G113" s="14" t="s">
        <v>847</v>
      </c>
      <c r="H113" s="2" t="s">
        <v>1545</v>
      </c>
      <c r="I113" s="14" t="s">
        <v>1199</v>
      </c>
      <c r="J113" s="2" t="s">
        <v>1945</v>
      </c>
      <c r="K113" s="64"/>
    </row>
    <row r="114" spans="1:11" ht="14.65" customHeight="1" x14ac:dyDescent="0.25">
      <c r="A114" s="1">
        <v>12180</v>
      </c>
      <c r="B114" s="14" t="s">
        <v>1317</v>
      </c>
      <c r="C114" s="14" t="str">
        <f>Table2[[#This Row],[New Account]]&amp;" "&amp;Table2[[#This Row],[New Account Name]]</f>
        <v>12180 Allowance For Doubtful Accts - ADLF Receivables</v>
      </c>
      <c r="D114" s="3" t="s">
        <v>2213</v>
      </c>
      <c r="E114" s="68">
        <v>3.2</v>
      </c>
      <c r="F114" s="2" t="s">
        <v>803</v>
      </c>
      <c r="G114" s="14" t="s">
        <v>847</v>
      </c>
      <c r="H114" s="2" t="s">
        <v>1545</v>
      </c>
      <c r="I114" s="14" t="s">
        <v>1200</v>
      </c>
      <c r="J114" s="2" t="s">
        <v>1945</v>
      </c>
      <c r="K114" s="64"/>
    </row>
    <row r="115" spans="1:11" ht="14.65" customHeight="1" x14ac:dyDescent="0.25">
      <c r="A115" s="1">
        <v>12199</v>
      </c>
      <c r="B115" s="13" t="s">
        <v>1603</v>
      </c>
      <c r="C115" s="14" t="str">
        <f>Table2[[#This Row],[New Account]]&amp;" "&amp;Table2[[#This Row],[New Account Name]]</f>
        <v>12199 ADLF Receivable - Eliminations</v>
      </c>
      <c r="D115" s="3" t="s">
        <v>2213</v>
      </c>
      <c r="E115" s="66"/>
      <c r="F115" s="2" t="s">
        <v>803</v>
      </c>
      <c r="G115" s="14" t="s">
        <v>847</v>
      </c>
      <c r="H115" s="2" t="s">
        <v>1545</v>
      </c>
      <c r="I115" s="14" t="s">
        <v>1199</v>
      </c>
      <c r="J115" s="50" t="s">
        <v>1944</v>
      </c>
      <c r="K115" s="64"/>
    </row>
    <row r="116" spans="1:11" ht="14.65" customHeight="1" x14ac:dyDescent="0.25">
      <c r="A116" s="1">
        <v>12200</v>
      </c>
      <c r="B116" s="14" t="s">
        <v>2105</v>
      </c>
      <c r="C116" s="14" t="str">
        <f>Table2[[#This Row],[New Account]]&amp;" "&amp;Table2[[#This Row],[New Account Name]]</f>
        <v>12200 A/R - Billing to Parishes and Agencies</v>
      </c>
      <c r="D116" s="3" t="s">
        <v>2213</v>
      </c>
      <c r="E116" s="68">
        <v>3.3</v>
      </c>
      <c r="F116" s="2" t="s">
        <v>803</v>
      </c>
      <c r="G116" s="14" t="s">
        <v>847</v>
      </c>
      <c r="H116" s="2" t="s">
        <v>811</v>
      </c>
      <c r="I116" s="14" t="s">
        <v>1201</v>
      </c>
      <c r="J116" s="2" t="s">
        <v>2064</v>
      </c>
      <c r="K116" s="64"/>
    </row>
    <row r="117" spans="1:11" ht="14.65" customHeight="1" x14ac:dyDescent="0.25">
      <c r="A117" s="1">
        <v>12201</v>
      </c>
      <c r="B117" s="14" t="s">
        <v>2104</v>
      </c>
      <c r="C117" s="14" t="str">
        <f>Table2[[#This Row],[New Account]]&amp;" "&amp;Table2[[#This Row],[New Account Name]]</f>
        <v>12201 A/R - Related Party</v>
      </c>
      <c r="D117" s="3" t="s">
        <v>2213</v>
      </c>
      <c r="E117" s="68"/>
      <c r="F117" s="2" t="s">
        <v>803</v>
      </c>
      <c r="G117" s="14" t="s">
        <v>847</v>
      </c>
      <c r="H117" s="2" t="s">
        <v>811</v>
      </c>
      <c r="I117" s="13" t="s">
        <v>1201</v>
      </c>
      <c r="J117" s="2" t="s">
        <v>1944</v>
      </c>
      <c r="K117" s="64"/>
    </row>
    <row r="118" spans="1:11" ht="14.65" customHeight="1" x14ac:dyDescent="0.25">
      <c r="A118" s="1">
        <v>12202</v>
      </c>
      <c r="B118" s="14" t="s">
        <v>869</v>
      </c>
      <c r="C118" s="14" t="str">
        <f>Table2[[#This Row],[New Account]]&amp;" "&amp;Table2[[#This Row],[New Account Name]]</f>
        <v>12202 A/R - Pension</v>
      </c>
      <c r="D118" s="3" t="s">
        <v>2213</v>
      </c>
      <c r="E118" s="68">
        <v>3.3</v>
      </c>
      <c r="F118" s="2" t="s">
        <v>803</v>
      </c>
      <c r="G118" s="14" t="s">
        <v>847</v>
      </c>
      <c r="H118" s="2" t="s">
        <v>811</v>
      </c>
      <c r="I118" s="14" t="s">
        <v>1201</v>
      </c>
      <c r="J118" s="2" t="s">
        <v>1944</v>
      </c>
      <c r="K118" s="64"/>
    </row>
    <row r="119" spans="1:11" ht="14.65" customHeight="1" x14ac:dyDescent="0.25">
      <c r="A119" s="1">
        <v>12203</v>
      </c>
      <c r="B119" s="83" t="s">
        <v>2348</v>
      </c>
      <c r="C119" s="14" t="str">
        <f>Table2[[#This Row],[New Account]]&amp;" "&amp;Table2[[#This Row],[New Account Name]]</f>
        <v>12203 Billing Holding Accounts - Do not use (historical only)</v>
      </c>
      <c r="D119" s="3" t="s">
        <v>2213</v>
      </c>
      <c r="E119" s="68">
        <v>3.3</v>
      </c>
      <c r="F119" s="2" t="s">
        <v>803</v>
      </c>
      <c r="G119" s="14" t="s">
        <v>847</v>
      </c>
      <c r="H119" s="2" t="s">
        <v>811</v>
      </c>
      <c r="I119" s="14" t="s">
        <v>1201</v>
      </c>
      <c r="J119" s="2" t="s">
        <v>1944</v>
      </c>
      <c r="K119" s="64"/>
    </row>
    <row r="120" spans="1:11" ht="14.65" customHeight="1" x14ac:dyDescent="0.25">
      <c r="A120" s="1">
        <v>12203.001</v>
      </c>
      <c r="B120" s="42" t="s">
        <v>1322</v>
      </c>
      <c r="C120" s="42" t="str">
        <f>Table2[[#This Row],[New Account]]&amp;" "&amp;Table2[[#This Row],[New Account Name]]</f>
        <v>12203.001 A/R - Billing - Priest Wages</v>
      </c>
      <c r="D120" s="3" t="s">
        <v>2213</v>
      </c>
      <c r="E120" s="66"/>
      <c r="F120" s="2" t="s">
        <v>803</v>
      </c>
      <c r="G120" s="14" t="s">
        <v>847</v>
      </c>
      <c r="H120" s="2" t="s">
        <v>811</v>
      </c>
      <c r="I120" s="14" t="s">
        <v>1201</v>
      </c>
      <c r="J120" s="2" t="s">
        <v>1944</v>
      </c>
      <c r="K120" s="64"/>
    </row>
    <row r="121" spans="1:11" ht="14.65" customHeight="1" x14ac:dyDescent="0.25">
      <c r="A121" s="1">
        <v>12203.002</v>
      </c>
      <c r="B121" s="42" t="s">
        <v>1323</v>
      </c>
      <c r="C121" s="42" t="str">
        <f>Table2[[#This Row],[New Account]]&amp;" "&amp;Table2[[#This Row],[New Account Name]]</f>
        <v>12203.002 A/R - Billing - Stipends</v>
      </c>
      <c r="D121" s="3" t="s">
        <v>2213</v>
      </c>
      <c r="E121" s="66"/>
      <c r="F121" s="2" t="s">
        <v>803</v>
      </c>
      <c r="G121" s="14" t="s">
        <v>847</v>
      </c>
      <c r="H121" s="2" t="s">
        <v>811</v>
      </c>
      <c r="I121" s="14" t="s">
        <v>1201</v>
      </c>
      <c r="J121" s="2" t="s">
        <v>1944</v>
      </c>
      <c r="K121" s="64"/>
    </row>
    <row r="122" spans="1:11" ht="14.65" customHeight="1" x14ac:dyDescent="0.25">
      <c r="A122" s="1">
        <v>12203.003000000001</v>
      </c>
      <c r="B122" s="42" t="s">
        <v>1324</v>
      </c>
      <c r="C122" s="42" t="str">
        <f>Table2[[#This Row],[New Account]]&amp;" "&amp;Table2[[#This Row],[New Account Name]]</f>
        <v>12203.003 A/R - Billing - SECA</v>
      </c>
      <c r="D122" s="3" t="s">
        <v>2213</v>
      </c>
      <c r="E122" s="66"/>
      <c r="F122" s="2" t="s">
        <v>803</v>
      </c>
      <c r="G122" s="14" t="s">
        <v>847</v>
      </c>
      <c r="H122" s="2" t="s">
        <v>811</v>
      </c>
      <c r="I122" s="14" t="s">
        <v>1201</v>
      </c>
      <c r="J122" s="2" t="s">
        <v>1944</v>
      </c>
      <c r="K122" s="64"/>
    </row>
    <row r="123" spans="1:11" ht="14.65" customHeight="1" x14ac:dyDescent="0.25">
      <c r="A123" s="1">
        <v>12203.004000000001</v>
      </c>
      <c r="B123" s="42" t="s">
        <v>1325</v>
      </c>
      <c r="C123" s="42" t="str">
        <f>Table2[[#This Row],[New Account]]&amp;" "&amp;Table2[[#This Row],[New Account Name]]</f>
        <v>12203.004 A/R - Billing - Lay Wages</v>
      </c>
      <c r="D123" s="3" t="s">
        <v>2213</v>
      </c>
      <c r="E123" s="66"/>
      <c r="F123" s="2" t="s">
        <v>803</v>
      </c>
      <c r="G123" s="14" t="s">
        <v>847</v>
      </c>
      <c r="H123" s="2" t="s">
        <v>811</v>
      </c>
      <c r="I123" s="14" t="s">
        <v>1201</v>
      </c>
      <c r="J123" s="2" t="s">
        <v>1944</v>
      </c>
      <c r="K123" s="64"/>
    </row>
    <row r="124" spans="1:11" ht="14.65" customHeight="1" x14ac:dyDescent="0.25">
      <c r="A124" s="1">
        <v>12203.004999999999</v>
      </c>
      <c r="B124" s="42" t="s">
        <v>2349</v>
      </c>
      <c r="C124" s="42" t="str">
        <f>Table2[[#This Row],[New Account]]&amp;" "&amp;Table2[[#This Row],[New Account Name]]</f>
        <v>12203.005 A/R - Billing - PICA</v>
      </c>
      <c r="D124" s="3" t="s">
        <v>2213</v>
      </c>
      <c r="E124" s="66"/>
      <c r="F124" s="2" t="s">
        <v>803</v>
      </c>
      <c r="G124" s="2" t="s">
        <v>847</v>
      </c>
      <c r="H124" s="2" t="s">
        <v>811</v>
      </c>
      <c r="I124" s="2" t="s">
        <v>1201</v>
      </c>
      <c r="J124" s="2" t="s">
        <v>1944</v>
      </c>
      <c r="K124" s="64"/>
    </row>
    <row r="125" spans="1:11" ht="14.65" customHeight="1" x14ac:dyDescent="0.25">
      <c r="A125" s="1">
        <v>12203.005999999999</v>
      </c>
      <c r="B125" s="42" t="s">
        <v>1328</v>
      </c>
      <c r="C125" s="42" t="str">
        <f>Table2[[#This Row],[New Account]]&amp;" "&amp;Table2[[#This Row],[New Account Name]]</f>
        <v>12203.006 A/R - Billing - Other</v>
      </c>
      <c r="D125" s="3" t="s">
        <v>2213</v>
      </c>
      <c r="E125" s="66"/>
      <c r="F125" s="2" t="s">
        <v>803</v>
      </c>
      <c r="G125" s="2" t="s">
        <v>847</v>
      </c>
      <c r="H125" s="2" t="s">
        <v>811</v>
      </c>
      <c r="I125" s="2" t="s">
        <v>1201</v>
      </c>
      <c r="J125" s="2" t="s">
        <v>1944</v>
      </c>
      <c r="K125" s="64"/>
    </row>
    <row r="126" spans="1:11" ht="14.65" customHeight="1" x14ac:dyDescent="0.25">
      <c r="A126" s="1">
        <v>12203.007</v>
      </c>
      <c r="B126" s="1" t="s">
        <v>1326</v>
      </c>
      <c r="C126" s="14" t="str">
        <f>Table2[[#This Row],[New Account]]&amp;" "&amp;Table2[[#This Row],[New Account Name]]</f>
        <v>12203.007 Billing Clearing - Rent / Housing Allowance</v>
      </c>
      <c r="D126" s="3" t="s">
        <v>2213</v>
      </c>
      <c r="E126" s="66"/>
      <c r="F126" s="2" t="s">
        <v>803</v>
      </c>
      <c r="G126" s="2" t="s">
        <v>847</v>
      </c>
      <c r="H126" s="2" t="s">
        <v>811</v>
      </c>
      <c r="I126" s="18" t="s">
        <v>1201</v>
      </c>
      <c r="J126" s="2" t="s">
        <v>1944</v>
      </c>
      <c r="K126" s="64"/>
    </row>
    <row r="127" spans="1:11" ht="14.65" customHeight="1" x14ac:dyDescent="0.25">
      <c r="A127" s="1">
        <v>12203.008</v>
      </c>
      <c r="B127" s="1" t="s">
        <v>1327</v>
      </c>
      <c r="C127" s="14" t="str">
        <f>Table2[[#This Row],[New Account]]&amp;" "&amp;Table2[[#This Row],[New Account Name]]</f>
        <v>12203.008 Billing Clearing - CCI Counseling</v>
      </c>
      <c r="D127" s="3" t="s">
        <v>2213</v>
      </c>
      <c r="E127" s="66"/>
      <c r="F127" s="2" t="s">
        <v>803</v>
      </c>
      <c r="G127" s="2" t="s">
        <v>847</v>
      </c>
      <c r="H127" s="2" t="s">
        <v>811</v>
      </c>
      <c r="I127" s="18" t="s">
        <v>1201</v>
      </c>
      <c r="J127" s="2" t="s">
        <v>1944</v>
      </c>
      <c r="K127" s="64"/>
    </row>
    <row r="128" spans="1:11" ht="14.65" customHeight="1" x14ac:dyDescent="0.25">
      <c r="A128" s="1">
        <v>12203.009</v>
      </c>
      <c r="B128" s="1" t="s">
        <v>1329</v>
      </c>
      <c r="C128" s="14" t="str">
        <f>Table2[[#This Row],[New Account]]&amp;" "&amp;Table2[[#This Row],[New Account Name]]</f>
        <v>12203.009 Billing Clearing - Teacher Internships</v>
      </c>
      <c r="D128" s="3" t="s">
        <v>2213</v>
      </c>
      <c r="E128" s="66"/>
      <c r="F128" s="2" t="s">
        <v>803</v>
      </c>
      <c r="G128" s="2" t="s">
        <v>847</v>
      </c>
      <c r="H128" s="2" t="s">
        <v>811</v>
      </c>
      <c r="I128" s="18" t="s">
        <v>1201</v>
      </c>
      <c r="J128" s="2" t="s">
        <v>1944</v>
      </c>
      <c r="K128" s="64"/>
    </row>
    <row r="129" spans="1:11" x14ac:dyDescent="0.25">
      <c r="A129" s="1">
        <v>12203.01</v>
      </c>
      <c r="B129" s="13" t="s">
        <v>1330</v>
      </c>
      <c r="C129" s="14" t="str">
        <f>Table2[[#This Row],[New Account]]&amp;" "&amp;Table2[[#This Row],[New Account Name]]</f>
        <v>12203.01 Billing Clearing - Indy Education Assessment</v>
      </c>
      <c r="D129" s="3" t="s">
        <v>2213</v>
      </c>
      <c r="E129" s="66"/>
      <c r="F129" s="3" t="s">
        <v>803</v>
      </c>
      <c r="G129" s="2" t="s">
        <v>847</v>
      </c>
      <c r="H129" s="2" t="s">
        <v>811</v>
      </c>
      <c r="I129" s="2" t="s">
        <v>1201</v>
      </c>
      <c r="J129" s="2" t="s">
        <v>1944</v>
      </c>
      <c r="K129" s="64"/>
    </row>
    <row r="130" spans="1:11" x14ac:dyDescent="0.25">
      <c r="A130" s="1">
        <v>12203.011</v>
      </c>
      <c r="B130" s="1" t="s">
        <v>1331</v>
      </c>
      <c r="C130" s="14" t="str">
        <f>Table2[[#This Row],[New Account]]&amp;" "&amp;Table2[[#This Row],[New Account Name]]</f>
        <v>12203.011 Billing Clearing - West Deanery Support</v>
      </c>
      <c r="D130" s="3" t="s">
        <v>2213</v>
      </c>
      <c r="E130" s="66"/>
      <c r="F130" s="2" t="s">
        <v>803</v>
      </c>
      <c r="G130" s="2" t="s">
        <v>847</v>
      </c>
      <c r="H130" s="2" t="s">
        <v>811</v>
      </c>
      <c r="I130" s="18" t="s">
        <v>1201</v>
      </c>
      <c r="J130" s="2" t="s">
        <v>1944</v>
      </c>
      <c r="K130" s="64"/>
    </row>
    <row r="131" spans="1:11" x14ac:dyDescent="0.25">
      <c r="A131" s="1">
        <v>12203.012000000001</v>
      </c>
      <c r="B131" s="1" t="s">
        <v>1332</v>
      </c>
      <c r="C131" s="14" t="str">
        <f>Table2[[#This Row],[New Account]]&amp;" "&amp;Table2[[#This Row],[New Account Name]]</f>
        <v>12203.012 Billing Clearing - TH Deanery Support</v>
      </c>
      <c r="D131" s="3" t="s">
        <v>2213</v>
      </c>
      <c r="E131" s="66"/>
      <c r="F131" s="2" t="s">
        <v>803</v>
      </c>
      <c r="G131" s="2" t="s">
        <v>847</v>
      </c>
      <c r="H131" s="2" t="s">
        <v>811</v>
      </c>
      <c r="I131" s="18" t="s">
        <v>1201</v>
      </c>
      <c r="J131" s="2" t="s">
        <v>1944</v>
      </c>
      <c r="K131" s="64"/>
    </row>
    <row r="132" spans="1:11" x14ac:dyDescent="0.25">
      <c r="A132" s="1">
        <v>12203.013000000001</v>
      </c>
      <c r="B132" s="1" t="s">
        <v>1333</v>
      </c>
      <c r="C132" s="14" t="str">
        <f>Table2[[#This Row],[New Account]]&amp;" "&amp;Table2[[#This Row],[New Account Name]]</f>
        <v>12203.013 Billing Clearing - Batesville Deanery Support</v>
      </c>
      <c r="D132" s="3" t="s">
        <v>2213</v>
      </c>
      <c r="E132" s="66"/>
      <c r="F132" s="2" t="s">
        <v>803</v>
      </c>
      <c r="G132" s="2" t="s">
        <v>847</v>
      </c>
      <c r="H132" s="2" t="s">
        <v>811</v>
      </c>
      <c r="I132" s="18" t="s">
        <v>1201</v>
      </c>
      <c r="J132" s="2" t="s">
        <v>1944</v>
      </c>
      <c r="K132" s="64"/>
    </row>
    <row r="133" spans="1:11" x14ac:dyDescent="0.25">
      <c r="A133" s="1">
        <v>12203.013999999999</v>
      </c>
      <c r="B133" s="1" t="s">
        <v>1334</v>
      </c>
      <c r="C133" s="14" t="str">
        <f>Table2[[#This Row],[New Account]]&amp;" "&amp;Table2[[#This Row],[New Account Name]]</f>
        <v>12203.014 Billing Clearing - NA Deanery Support</v>
      </c>
      <c r="D133" s="3" t="s">
        <v>2213</v>
      </c>
      <c r="E133" s="66"/>
      <c r="F133" s="2" t="s">
        <v>803</v>
      </c>
      <c r="G133" s="2" t="s">
        <v>847</v>
      </c>
      <c r="H133" s="2" t="s">
        <v>811</v>
      </c>
      <c r="I133" s="18" t="s">
        <v>1201</v>
      </c>
      <c r="J133" s="2" t="s">
        <v>1944</v>
      </c>
      <c r="K133" s="64"/>
    </row>
    <row r="134" spans="1:11" x14ac:dyDescent="0.25">
      <c r="A134" s="1">
        <v>12203.014999999999</v>
      </c>
      <c r="B134" s="1" t="s">
        <v>2321</v>
      </c>
      <c r="C134" s="14" t="str">
        <f>Table2[[#This Row],[New Account]]&amp;" "&amp;Table2[[#This Row],[New Account Name]]</f>
        <v>12203.015 Billing Clearing - ACH Credits to Customers</v>
      </c>
      <c r="D134" s="3" t="s">
        <v>2213</v>
      </c>
      <c r="E134" s="66"/>
      <c r="F134" s="2" t="s">
        <v>803</v>
      </c>
      <c r="G134" s="2" t="s">
        <v>847</v>
      </c>
      <c r="H134" s="2" t="s">
        <v>811</v>
      </c>
      <c r="I134" s="18" t="s">
        <v>1201</v>
      </c>
      <c r="J134" s="2" t="s">
        <v>1944</v>
      </c>
      <c r="K134" s="64"/>
    </row>
    <row r="135" spans="1:11" x14ac:dyDescent="0.25">
      <c r="A135" s="66">
        <v>12203.016</v>
      </c>
      <c r="B135" s="1" t="s">
        <v>2325</v>
      </c>
      <c r="C135" s="42" t="str">
        <f>Table2[[#This Row],[New Account]]&amp;" "&amp;Table2[[#This Row],[New Account Name]]</f>
        <v>12203.016 Billing Clearing - Loans Issued</v>
      </c>
      <c r="D135" s="3" t="s">
        <v>2213</v>
      </c>
      <c r="E135" s="66"/>
      <c r="F135" s="2" t="s">
        <v>803</v>
      </c>
      <c r="G135" s="2" t="s">
        <v>847</v>
      </c>
      <c r="H135" s="2" t="s">
        <v>811</v>
      </c>
      <c r="I135" s="18" t="s">
        <v>1201</v>
      </c>
      <c r="J135" s="2" t="s">
        <v>1944</v>
      </c>
      <c r="K135" s="2"/>
    </row>
    <row r="136" spans="1:11" x14ac:dyDescent="0.25">
      <c r="A136" s="108" t="s">
        <v>2861</v>
      </c>
      <c r="B136" s="104" t="s">
        <v>2862</v>
      </c>
      <c r="C136" s="105" t="str">
        <f>Table2[[#This Row],[New Account]]&amp;" "&amp;Table2[[#This Row],[New Account Name]]</f>
        <v>12203.017 Billing Clearing - CYO / CYO Camp Billing</v>
      </c>
      <c r="D136" s="3" t="s">
        <v>2213</v>
      </c>
      <c r="E136" s="106"/>
      <c r="F136" s="2" t="s">
        <v>803</v>
      </c>
      <c r="G136" s="2" t="s">
        <v>847</v>
      </c>
      <c r="H136" s="2" t="s">
        <v>811</v>
      </c>
      <c r="I136" s="18" t="s">
        <v>1201</v>
      </c>
      <c r="J136" s="2" t="s">
        <v>1944</v>
      </c>
      <c r="K136" s="2"/>
    </row>
    <row r="137" spans="1:11" ht="14.65" customHeight="1" x14ac:dyDescent="0.25">
      <c r="A137" s="1">
        <v>12204</v>
      </c>
      <c r="B137" s="14" t="s">
        <v>2358</v>
      </c>
      <c r="C137" s="14" t="str">
        <f>Table2[[#This Row],[New Account]]&amp;" "&amp;Table2[[#This Row],[New Account Name]]</f>
        <v>12204 A/R - Accrued Billed Items</v>
      </c>
      <c r="D137" s="3" t="s">
        <v>2213</v>
      </c>
      <c r="E137" s="68">
        <v>3.3</v>
      </c>
      <c r="F137" s="2" t="s">
        <v>803</v>
      </c>
      <c r="G137" s="14" t="s">
        <v>847</v>
      </c>
      <c r="H137" s="2" t="s">
        <v>811</v>
      </c>
      <c r="I137" s="14" t="s">
        <v>1201</v>
      </c>
      <c r="J137" s="2" t="s">
        <v>1944</v>
      </c>
      <c r="K137" s="64" t="s">
        <v>2359</v>
      </c>
    </row>
    <row r="138" spans="1:11" ht="14.65" customHeight="1" x14ac:dyDescent="0.25">
      <c r="A138" s="1">
        <v>12280</v>
      </c>
      <c r="B138" s="14" t="s">
        <v>1318</v>
      </c>
      <c r="C138" s="14" t="str">
        <f>Table2[[#This Row],[New Account]]&amp;" "&amp;Table2[[#This Row],[New Account Name]]</f>
        <v>12280 Allowance For Doubtful Accts - Billing Receivables</v>
      </c>
      <c r="D138" s="3" t="s">
        <v>2213</v>
      </c>
      <c r="E138" s="68">
        <v>3.3</v>
      </c>
      <c r="F138" s="2" t="s">
        <v>803</v>
      </c>
      <c r="G138" s="2" t="s">
        <v>847</v>
      </c>
      <c r="H138" s="2" t="s">
        <v>811</v>
      </c>
      <c r="I138" s="2" t="s">
        <v>1202</v>
      </c>
      <c r="J138" s="2" t="s">
        <v>1944</v>
      </c>
      <c r="K138" s="64"/>
    </row>
    <row r="139" spans="1:11" x14ac:dyDescent="0.25">
      <c r="A139" s="1">
        <v>12299</v>
      </c>
      <c r="B139" s="1" t="s">
        <v>1604</v>
      </c>
      <c r="C139" s="14" t="str">
        <f>Table2[[#This Row],[New Account]]&amp;" "&amp;Table2[[#This Row],[New Account Name]]</f>
        <v>12299 AR Due from Parishes and Other Arch Entities - Eliminations</v>
      </c>
      <c r="D139" s="3" t="s">
        <v>2213</v>
      </c>
      <c r="E139" s="66"/>
      <c r="F139" s="2" t="s">
        <v>803</v>
      </c>
      <c r="G139" s="2" t="s">
        <v>847</v>
      </c>
      <c r="H139" s="2" t="s">
        <v>811</v>
      </c>
      <c r="I139" s="18" t="s">
        <v>1201</v>
      </c>
      <c r="J139" s="2" t="s">
        <v>1944</v>
      </c>
      <c r="K139" s="64"/>
    </row>
    <row r="140" spans="1:11" x14ac:dyDescent="0.25">
      <c r="A140" s="1">
        <v>12299.1</v>
      </c>
      <c r="B140" s="13" t="s">
        <v>1619</v>
      </c>
      <c r="C140" s="14" t="str">
        <f>Table2[[#This Row],[New Account]]&amp;" "&amp;Table2[[#This Row],[New Account Name]]</f>
        <v>12299.1 Due From - Roman Catholic Archdiocese of Indianapolis, Inc.</v>
      </c>
      <c r="D140" s="3" t="s">
        <v>2213</v>
      </c>
      <c r="E140" s="66"/>
      <c r="F140" s="3" t="s">
        <v>803</v>
      </c>
      <c r="G140" s="2" t="s">
        <v>847</v>
      </c>
      <c r="H140" s="2" t="s">
        <v>811</v>
      </c>
      <c r="I140" s="2" t="s">
        <v>1693</v>
      </c>
      <c r="J140" s="50" t="s">
        <v>1944</v>
      </c>
      <c r="K140" s="64"/>
    </row>
    <row r="141" spans="1:11" x14ac:dyDescent="0.25">
      <c r="A141" s="1">
        <v>12299.11</v>
      </c>
      <c r="B141" s="13" t="s">
        <v>1609</v>
      </c>
      <c r="C141" s="14" t="str">
        <f>Table2[[#This Row],[New Account]]&amp;" "&amp;Table2[[#This Row],[New Account Name]]</f>
        <v>12299.11 Due From - Catholic Charities Indianapolis, Inc.</v>
      </c>
      <c r="D141" s="3" t="s">
        <v>2213</v>
      </c>
      <c r="E141" s="66"/>
      <c r="F141" s="3" t="s">
        <v>803</v>
      </c>
      <c r="G141" s="14" t="s">
        <v>847</v>
      </c>
      <c r="H141" s="2" t="s">
        <v>811</v>
      </c>
      <c r="I141" s="14" t="s">
        <v>1693</v>
      </c>
      <c r="J141" s="50" t="s">
        <v>1944</v>
      </c>
      <c r="K141" s="64"/>
    </row>
    <row r="142" spans="1:11" x14ac:dyDescent="0.25">
      <c r="A142" s="1">
        <v>12299.12</v>
      </c>
      <c r="B142" s="13" t="s">
        <v>1608</v>
      </c>
      <c r="C142" s="14" t="str">
        <f>Table2[[#This Row],[New Account]]&amp;" "&amp;Table2[[#This Row],[New Account Name]]</f>
        <v>12299.12 Due From - Catholic Charities Bloomington, Inc.</v>
      </c>
      <c r="D142" s="3" t="s">
        <v>2213</v>
      </c>
      <c r="E142" s="66"/>
      <c r="F142" s="3" t="s">
        <v>803</v>
      </c>
      <c r="G142" s="2" t="s">
        <v>847</v>
      </c>
      <c r="H142" s="2" t="s">
        <v>811</v>
      </c>
      <c r="I142" s="2" t="s">
        <v>1693</v>
      </c>
      <c r="J142" s="50" t="s">
        <v>1944</v>
      </c>
      <c r="K142" s="64"/>
    </row>
    <row r="143" spans="1:11" x14ac:dyDescent="0.25">
      <c r="A143" s="1">
        <v>12299.13</v>
      </c>
      <c r="B143" s="13" t="s">
        <v>1612</v>
      </c>
      <c r="C143" s="14" t="str">
        <f>Table2[[#This Row],[New Account]]&amp;" "&amp;Table2[[#This Row],[New Account Name]]</f>
        <v>12299.13 Due From - Catholic Charities Terre Haute, Inc.</v>
      </c>
      <c r="D143" s="3" t="s">
        <v>2213</v>
      </c>
      <c r="E143" s="66"/>
      <c r="F143" s="3" t="s">
        <v>803</v>
      </c>
      <c r="G143" s="2" t="s">
        <v>847</v>
      </c>
      <c r="H143" s="2" t="s">
        <v>811</v>
      </c>
      <c r="I143" s="2" t="s">
        <v>1693</v>
      </c>
      <c r="J143" s="50" t="s">
        <v>1944</v>
      </c>
      <c r="K143" s="64"/>
    </row>
    <row r="144" spans="1:11" x14ac:dyDescent="0.25">
      <c r="A144" s="1">
        <v>12299.14</v>
      </c>
      <c r="B144" s="13" t="s">
        <v>1622</v>
      </c>
      <c r="C144" s="14" t="str">
        <f>Table2[[#This Row],[New Account]]&amp;" "&amp;Table2[[#This Row],[New Account Name]]</f>
        <v>12299.14 Due From - Terre Haute Catholic Charities Foodbank, Inc.</v>
      </c>
      <c r="D144" s="3" t="s">
        <v>2213</v>
      </c>
      <c r="E144" s="66"/>
      <c r="F144" s="3" t="s">
        <v>803</v>
      </c>
      <c r="G144" s="2" t="s">
        <v>847</v>
      </c>
      <c r="H144" s="2" t="s">
        <v>811</v>
      </c>
      <c r="I144" s="14" t="s">
        <v>1693</v>
      </c>
      <c r="J144" s="50" t="s">
        <v>1944</v>
      </c>
      <c r="K144" s="64"/>
    </row>
    <row r="145" spans="1:11" x14ac:dyDescent="0.25">
      <c r="A145" s="1">
        <v>12299.15</v>
      </c>
      <c r="B145" s="13" t="s">
        <v>1611</v>
      </c>
      <c r="C145" s="14" t="str">
        <f>Table2[[#This Row],[New Account]]&amp;" "&amp;Table2[[#This Row],[New Account Name]]</f>
        <v>12299.15 Due From - Catholic Charities Tell City, Inc.</v>
      </c>
      <c r="D145" s="3" t="s">
        <v>2213</v>
      </c>
      <c r="E145" s="66"/>
      <c r="F145" s="3" t="s">
        <v>803</v>
      </c>
      <c r="G145" s="2" t="s">
        <v>847</v>
      </c>
      <c r="H145" s="2" t="s">
        <v>811</v>
      </c>
      <c r="I145" s="14" t="s">
        <v>1693</v>
      </c>
      <c r="J145" s="50" t="s">
        <v>1944</v>
      </c>
      <c r="K145" s="64"/>
    </row>
    <row r="146" spans="1:11" x14ac:dyDescent="0.25">
      <c r="A146" s="1">
        <v>12299.16</v>
      </c>
      <c r="B146" s="13" t="s">
        <v>1610</v>
      </c>
      <c r="C146" s="14" t="str">
        <f>Table2[[#This Row],[New Account]]&amp;" "&amp;Table2[[#This Row],[New Account Name]]</f>
        <v>12299.16 Due From - Catholic Charities of the Archdiocese of Indianapolis, Inc.</v>
      </c>
      <c r="D146" s="3" t="s">
        <v>2213</v>
      </c>
      <c r="E146" s="66"/>
      <c r="F146" s="3" t="s">
        <v>803</v>
      </c>
      <c r="G146" s="2" t="s">
        <v>847</v>
      </c>
      <c r="H146" s="2" t="s">
        <v>811</v>
      </c>
      <c r="I146" s="14" t="s">
        <v>1693</v>
      </c>
      <c r="J146" s="50" t="s">
        <v>1944</v>
      </c>
      <c r="K146" s="64"/>
    </row>
    <row r="147" spans="1:11" x14ac:dyDescent="0.25">
      <c r="A147" s="1">
        <v>12299.17</v>
      </c>
      <c r="B147" s="13" t="s">
        <v>1621</v>
      </c>
      <c r="C147" s="14" t="str">
        <f>Table2[[#This Row],[New Account]]&amp;" "&amp;Table2[[#This Row],[New Account Name]]</f>
        <v>12299.17 Due From - St. Elizabeth Catholic Charities, Inc.</v>
      </c>
      <c r="D147" s="3" t="s">
        <v>2213</v>
      </c>
      <c r="E147" s="66"/>
      <c r="F147" s="3" t="s">
        <v>803</v>
      </c>
      <c r="G147" s="2" t="s">
        <v>847</v>
      </c>
      <c r="H147" s="2" t="s">
        <v>811</v>
      </c>
      <c r="I147" s="14" t="s">
        <v>1693</v>
      </c>
      <c r="J147" s="50" t="s">
        <v>1944</v>
      </c>
      <c r="K147" s="64"/>
    </row>
    <row r="148" spans="1:11" x14ac:dyDescent="0.25">
      <c r="A148" s="1">
        <v>12299.18</v>
      </c>
      <c r="B148" s="13" t="s">
        <v>1618</v>
      </c>
      <c r="C148" s="14" t="str">
        <f>Table2[[#This Row],[New Account]]&amp;" "&amp;Table2[[#This Row],[New Account Name]]</f>
        <v>12299.18 Due From - Our Lady of Fatima Retreat House, Inc.</v>
      </c>
      <c r="D148" s="3" t="s">
        <v>2213</v>
      </c>
      <c r="E148" s="66"/>
      <c r="F148" s="3" t="s">
        <v>803</v>
      </c>
      <c r="G148" s="2" t="s">
        <v>847</v>
      </c>
      <c r="H148" s="2" t="s">
        <v>811</v>
      </c>
      <c r="I148" s="14" t="s">
        <v>1693</v>
      </c>
      <c r="J148" s="50" t="s">
        <v>1944</v>
      </c>
      <c r="K148" s="64"/>
    </row>
    <row r="149" spans="1:11" x14ac:dyDescent="0.25">
      <c r="A149" s="1">
        <v>12299.19</v>
      </c>
      <c r="B149" s="13" t="s">
        <v>1607</v>
      </c>
      <c r="C149" s="14" t="str">
        <f>Table2[[#This Row],[New Account]]&amp;" "&amp;Table2[[#This Row],[New Account Name]]</f>
        <v>12299.19 Due From - Bishop Simon Brute College Seminary, Inc.</v>
      </c>
      <c r="D149" s="3" t="s">
        <v>2213</v>
      </c>
      <c r="E149" s="66"/>
      <c r="F149" s="3" t="s">
        <v>803</v>
      </c>
      <c r="G149" s="2" t="s">
        <v>847</v>
      </c>
      <c r="H149" s="2" t="s">
        <v>811</v>
      </c>
      <c r="I149" s="14" t="s">
        <v>1693</v>
      </c>
      <c r="J149" s="50" t="s">
        <v>1944</v>
      </c>
      <c r="K149" s="64"/>
    </row>
    <row r="150" spans="1:11" x14ac:dyDescent="0.25">
      <c r="A150" s="1">
        <v>12299.2</v>
      </c>
      <c r="B150" s="13" t="s">
        <v>1613</v>
      </c>
      <c r="C150" s="14" t="str">
        <f>Table2[[#This Row],[New Account]]&amp;" "&amp;Table2[[#This Row],[New Account Name]]</f>
        <v>12299.2 Due From - Catholic Community Foundation, Inc.</v>
      </c>
      <c r="D150" s="3" t="s">
        <v>2213</v>
      </c>
      <c r="E150" s="66"/>
      <c r="F150" s="3" t="s">
        <v>803</v>
      </c>
      <c r="G150" s="2" t="s">
        <v>847</v>
      </c>
      <c r="H150" s="2" t="s">
        <v>811</v>
      </c>
      <c r="I150" s="14" t="s">
        <v>1693</v>
      </c>
      <c r="J150" s="50" t="s">
        <v>1944</v>
      </c>
      <c r="K150" s="64"/>
    </row>
    <row r="151" spans="1:11" x14ac:dyDescent="0.25">
      <c r="A151" s="1">
        <v>12299.21</v>
      </c>
      <c r="B151" s="13" t="s">
        <v>1615</v>
      </c>
      <c r="C151" s="14" t="str">
        <f>Table2[[#This Row],[New Account]]&amp;" "&amp;Table2[[#This Row],[New Account Name]]</f>
        <v>12299.21 Due From - Catholic Youth Organization of the Archdiocese of Indianapolis, Inc</v>
      </c>
      <c r="D151" s="3" t="s">
        <v>2213</v>
      </c>
      <c r="E151" s="66"/>
      <c r="F151" s="3" t="s">
        <v>803</v>
      </c>
      <c r="G151" s="2" t="s">
        <v>847</v>
      </c>
      <c r="H151" s="2" t="s">
        <v>811</v>
      </c>
      <c r="I151" s="14" t="s">
        <v>1693</v>
      </c>
      <c r="J151" s="50" t="s">
        <v>1944</v>
      </c>
      <c r="K151" s="64"/>
    </row>
    <row r="152" spans="1:11" x14ac:dyDescent="0.25">
      <c r="A152" s="1">
        <v>12299.22</v>
      </c>
      <c r="B152" s="1" t="s">
        <v>1614</v>
      </c>
      <c r="C152" s="14" t="str">
        <f>Table2[[#This Row],[New Account]]&amp;" "&amp;Table2[[#This Row],[New Account Name]]</f>
        <v>12299.22 Due From - Catholic Youth Organization Camp Rancho Framasa, Inc</v>
      </c>
      <c r="D152" s="3" t="s">
        <v>2213</v>
      </c>
      <c r="E152" s="66"/>
      <c r="F152" s="3" t="s">
        <v>803</v>
      </c>
      <c r="G152" s="2" t="s">
        <v>847</v>
      </c>
      <c r="H152" s="2" t="s">
        <v>811</v>
      </c>
      <c r="I152" s="14" t="s">
        <v>1693</v>
      </c>
      <c r="J152" s="50" t="s">
        <v>1944</v>
      </c>
      <c r="K152" s="64"/>
    </row>
    <row r="153" spans="1:11" x14ac:dyDescent="0.25">
      <c r="A153" s="1">
        <v>12299.23</v>
      </c>
      <c r="B153" s="1" t="s">
        <v>1620</v>
      </c>
      <c r="C153" s="14" t="str">
        <f>Table2[[#This Row],[New Account]]&amp;" "&amp;Table2[[#This Row],[New Account Name]]</f>
        <v>12299.23 Due From - St. Mary's Child Center, Inc.</v>
      </c>
      <c r="D153" s="3" t="s">
        <v>2213</v>
      </c>
      <c r="E153" s="66"/>
      <c r="F153" s="3" t="s">
        <v>803</v>
      </c>
      <c r="G153" s="2" t="s">
        <v>847</v>
      </c>
      <c r="H153" s="2" t="s">
        <v>811</v>
      </c>
      <c r="I153" s="14" t="s">
        <v>1693</v>
      </c>
      <c r="J153" s="50" t="s">
        <v>1944</v>
      </c>
      <c r="K153" s="64"/>
    </row>
    <row r="154" spans="1:11" x14ac:dyDescent="0.25">
      <c r="A154" s="1">
        <v>12299.24</v>
      </c>
      <c r="B154" s="1" t="s">
        <v>1616</v>
      </c>
      <c r="C154" s="14" t="str">
        <f>Table2[[#This Row],[New Account]]&amp;" "&amp;Table2[[#This Row],[New Account Name]]</f>
        <v>12299.24 Due From - Criterion Press, Inc.</v>
      </c>
      <c r="D154" s="3" t="s">
        <v>2213</v>
      </c>
      <c r="E154" s="66"/>
      <c r="F154" s="3" t="s">
        <v>803</v>
      </c>
      <c r="G154" s="2" t="s">
        <v>847</v>
      </c>
      <c r="H154" s="2" t="s">
        <v>811</v>
      </c>
      <c r="I154" s="14" t="s">
        <v>1693</v>
      </c>
      <c r="J154" s="50" t="s">
        <v>1944</v>
      </c>
      <c r="K154" s="64"/>
    </row>
    <row r="155" spans="1:11" x14ac:dyDescent="0.25">
      <c r="A155" s="1">
        <v>12299.25</v>
      </c>
      <c r="B155" s="1" t="s">
        <v>1606</v>
      </c>
      <c r="C155" s="14" t="str">
        <f>Table2[[#This Row],[New Account]]&amp;" "&amp;Table2[[#This Row],[New Account Name]]</f>
        <v>12299.25 Due From - Archdiocese of Indianapolis Cemeteries, Inc.</v>
      </c>
      <c r="D155" s="3" t="s">
        <v>2213</v>
      </c>
      <c r="E155" s="66"/>
      <c r="F155" s="3" t="s">
        <v>803</v>
      </c>
      <c r="G155" s="2" t="s">
        <v>847</v>
      </c>
      <c r="H155" s="2" t="s">
        <v>811</v>
      </c>
      <c r="I155" s="14" t="s">
        <v>1693</v>
      </c>
      <c r="J155" s="50" t="s">
        <v>1944</v>
      </c>
      <c r="K155" s="64"/>
    </row>
    <row r="156" spans="1:11" x14ac:dyDescent="0.25">
      <c r="A156" s="1">
        <v>12299.26</v>
      </c>
      <c r="B156" s="1" t="s">
        <v>1605</v>
      </c>
      <c r="C156" s="14" t="str">
        <f>Table2[[#This Row],[New Account]]&amp;" "&amp;Table2[[#This Row],[New Account Name]]</f>
        <v>12299.26 Due From - ADI Schools, Inc.</v>
      </c>
      <c r="D156" s="3" t="s">
        <v>2213</v>
      </c>
      <c r="E156" s="66"/>
      <c r="F156" s="3" t="s">
        <v>803</v>
      </c>
      <c r="G156" s="2" t="s">
        <v>847</v>
      </c>
      <c r="H156" s="2" t="s">
        <v>811</v>
      </c>
      <c r="I156" s="14" t="s">
        <v>1693</v>
      </c>
      <c r="J156" s="50" t="s">
        <v>1944</v>
      </c>
      <c r="K156" s="64"/>
    </row>
    <row r="157" spans="1:11" x14ac:dyDescent="0.25">
      <c r="A157" s="1">
        <v>12299.3</v>
      </c>
      <c r="B157" s="1" t="s">
        <v>1617</v>
      </c>
      <c r="C157" s="14" t="str">
        <f>Table2[[#This Row],[New Account]]&amp;" "&amp;Table2[[#This Row],[New Account Name]]</f>
        <v>12299.3 Due From - Mother Theodore Catholic Academies, Inc.</v>
      </c>
      <c r="D157" s="3" t="s">
        <v>2213</v>
      </c>
      <c r="E157" s="66"/>
      <c r="F157" s="3" t="s">
        <v>803</v>
      </c>
      <c r="G157" s="2" t="s">
        <v>847</v>
      </c>
      <c r="H157" s="2" t="s">
        <v>811</v>
      </c>
      <c r="I157" s="14" t="s">
        <v>1693</v>
      </c>
      <c r="J157" s="50" t="s">
        <v>1944</v>
      </c>
      <c r="K157" s="64"/>
    </row>
    <row r="158" spans="1:11" x14ac:dyDescent="0.25">
      <c r="A158" s="1">
        <v>12299.999</v>
      </c>
      <c r="B158" s="1" t="s">
        <v>1623</v>
      </c>
      <c r="C158" s="14" t="str">
        <f>Table2[[#This Row],[New Account]]&amp;" "&amp;Table2[[#This Row],[New Account Name]]</f>
        <v>12299.999 Due From - Eliminations</v>
      </c>
      <c r="D158" s="3" t="s">
        <v>2213</v>
      </c>
      <c r="E158" s="66"/>
      <c r="F158" s="3" t="s">
        <v>803</v>
      </c>
      <c r="G158" s="2" t="s">
        <v>847</v>
      </c>
      <c r="H158" s="2" t="s">
        <v>811</v>
      </c>
      <c r="I158" s="2" t="s">
        <v>1693</v>
      </c>
      <c r="J158" s="50" t="s">
        <v>1944</v>
      </c>
      <c r="K158" s="64"/>
    </row>
    <row r="159" spans="1:11" x14ac:dyDescent="0.25">
      <c r="A159" s="1">
        <v>12300</v>
      </c>
      <c r="B159" s="14" t="s">
        <v>2350</v>
      </c>
      <c r="C159" s="14" t="str">
        <f>Table2[[#This Row],[New Account]]&amp;" "&amp;Table2[[#This Row],[New Account Name]]</f>
        <v>12300 Accounts Receivable - Subledger Only</v>
      </c>
      <c r="D159" s="3" t="s">
        <v>2213</v>
      </c>
      <c r="E159" s="68">
        <v>3.4</v>
      </c>
      <c r="F159" s="2" t="s">
        <v>803</v>
      </c>
      <c r="G159" s="2" t="s">
        <v>847</v>
      </c>
      <c r="H159" s="2" t="s">
        <v>812</v>
      </c>
      <c r="I159" s="14" t="s">
        <v>1204</v>
      </c>
      <c r="J159" s="2" t="s">
        <v>2347</v>
      </c>
      <c r="K159" s="64" t="s">
        <v>2346</v>
      </c>
    </row>
    <row r="160" spans="1:11" x14ac:dyDescent="0.25">
      <c r="A160" s="1">
        <v>12301</v>
      </c>
      <c r="B160" s="14" t="s">
        <v>1339</v>
      </c>
      <c r="C160" s="14" t="str">
        <f>Table2[[#This Row],[New Account]]&amp;" "&amp;Table2[[#This Row],[New Account Name]]</f>
        <v>12301 A/R - Clients</v>
      </c>
      <c r="D160" s="3" t="s">
        <v>2213</v>
      </c>
      <c r="E160" s="68">
        <v>3.4</v>
      </c>
      <c r="F160" s="2" t="s">
        <v>803</v>
      </c>
      <c r="G160" s="2" t="s">
        <v>847</v>
      </c>
      <c r="H160" s="2" t="s">
        <v>812</v>
      </c>
      <c r="I160" s="14" t="s">
        <v>1204</v>
      </c>
      <c r="J160" s="2" t="s">
        <v>2062</v>
      </c>
      <c r="K160" s="64"/>
    </row>
    <row r="161" spans="1:11" x14ac:dyDescent="0.25">
      <c r="A161" s="1">
        <v>12302</v>
      </c>
      <c r="B161" s="14" t="s">
        <v>870</v>
      </c>
      <c r="C161" s="14" t="str">
        <f>Table2[[#This Row],[New Account]]&amp;" "&amp;Table2[[#This Row],[New Account Name]]</f>
        <v>12302 Payroll Clearing Account</v>
      </c>
      <c r="D161" s="3" t="s">
        <v>2213</v>
      </c>
      <c r="E161" s="68">
        <v>3.4</v>
      </c>
      <c r="F161" s="2" t="s">
        <v>803</v>
      </c>
      <c r="G161" s="2" t="s">
        <v>847</v>
      </c>
      <c r="H161" s="2" t="s">
        <v>812</v>
      </c>
      <c r="I161" s="14" t="s">
        <v>1204</v>
      </c>
      <c r="J161" s="2" t="s">
        <v>1944</v>
      </c>
      <c r="K161" s="64"/>
    </row>
    <row r="162" spans="1:11" x14ac:dyDescent="0.25">
      <c r="A162" s="1">
        <v>12303</v>
      </c>
      <c r="B162" s="14" t="s">
        <v>1341</v>
      </c>
      <c r="C162" s="14" t="str">
        <f>Table2[[#This Row],[New Account]]&amp;" "&amp;Table2[[#This Row],[New Account Name]]</f>
        <v>12303 Holding / Suspense</v>
      </c>
      <c r="D162" s="3" t="s">
        <v>2213</v>
      </c>
      <c r="E162" s="68">
        <v>3.4</v>
      </c>
      <c r="F162" s="2" t="s">
        <v>803</v>
      </c>
      <c r="G162" s="2" t="s">
        <v>847</v>
      </c>
      <c r="H162" s="2" t="s">
        <v>812</v>
      </c>
      <c r="I162" s="14" t="s">
        <v>1204</v>
      </c>
      <c r="J162" s="2" t="s">
        <v>1944</v>
      </c>
      <c r="K162" s="64"/>
    </row>
    <row r="163" spans="1:11" x14ac:dyDescent="0.25">
      <c r="A163" s="1">
        <v>12304</v>
      </c>
      <c r="B163" s="14" t="s">
        <v>871</v>
      </c>
      <c r="C163" s="14" t="str">
        <f>Table2[[#This Row],[New Account]]&amp;" "&amp;Table2[[#This Row],[New Account Name]]</f>
        <v>12304 Endowment Clearing Account</v>
      </c>
      <c r="D163" s="3" t="s">
        <v>2213</v>
      </c>
      <c r="E163" s="68">
        <v>3.4</v>
      </c>
      <c r="F163" s="2" t="s">
        <v>803</v>
      </c>
      <c r="G163" s="2" t="s">
        <v>847</v>
      </c>
      <c r="H163" s="2" t="s">
        <v>812</v>
      </c>
      <c r="I163" s="14" t="s">
        <v>1204</v>
      </c>
      <c r="J163" s="2" t="s">
        <v>1944</v>
      </c>
      <c r="K163" s="64"/>
    </row>
    <row r="164" spans="1:11" x14ac:dyDescent="0.25">
      <c r="A164" s="1">
        <v>12305</v>
      </c>
      <c r="B164" s="14" t="s">
        <v>2351</v>
      </c>
      <c r="C164" s="14" t="str">
        <f>Table2[[#This Row],[New Account]]&amp;" "&amp;Table2[[#This Row],[New Account Name]]</f>
        <v>12305 A/R - Accrued Investment Income Receivble</v>
      </c>
      <c r="D164" s="3" t="s">
        <v>2213</v>
      </c>
      <c r="E164" s="68">
        <v>3.4</v>
      </c>
      <c r="F164" s="2" t="s">
        <v>803</v>
      </c>
      <c r="G164" s="2" t="s">
        <v>847</v>
      </c>
      <c r="H164" s="2" t="s">
        <v>812</v>
      </c>
      <c r="I164" s="14" t="s">
        <v>1204</v>
      </c>
      <c r="J164" s="2" t="s">
        <v>2341</v>
      </c>
      <c r="K164" s="64"/>
    </row>
    <row r="165" spans="1:11" x14ac:dyDescent="0.25">
      <c r="A165" s="1">
        <v>12306</v>
      </c>
      <c r="B165" s="14" t="s">
        <v>1338</v>
      </c>
      <c r="C165" s="14" t="str">
        <f>Table2[[#This Row],[New Account]]&amp;" "&amp;Table2[[#This Row],[New Account Name]]</f>
        <v>12306 A/R - Priest Car Loan</v>
      </c>
      <c r="D165" s="3" t="s">
        <v>2213</v>
      </c>
      <c r="E165" s="68">
        <v>3.4</v>
      </c>
      <c r="F165" s="2" t="s">
        <v>803</v>
      </c>
      <c r="G165" s="2" t="s">
        <v>847</v>
      </c>
      <c r="H165" s="2" t="s">
        <v>812</v>
      </c>
      <c r="I165" s="14" t="s">
        <v>1204</v>
      </c>
      <c r="J165" s="2" t="s">
        <v>1944</v>
      </c>
      <c r="K165" s="64"/>
    </row>
    <row r="166" spans="1:11" ht="15" customHeight="1" x14ac:dyDescent="0.25">
      <c r="A166" s="1">
        <v>12307</v>
      </c>
      <c r="B166" s="14" t="s">
        <v>872</v>
      </c>
      <c r="C166" s="14" t="str">
        <f>Table2[[#This Row],[New Account]]&amp;" "&amp;Table2[[#This Row],[New Account Name]]</f>
        <v>12307 A/R - Accrued United Way</v>
      </c>
      <c r="D166" s="3" t="s">
        <v>2213</v>
      </c>
      <c r="E166" s="68">
        <v>3.4</v>
      </c>
      <c r="F166" s="2" t="s">
        <v>803</v>
      </c>
      <c r="G166" s="2" t="s">
        <v>847</v>
      </c>
      <c r="H166" s="2" t="s">
        <v>812</v>
      </c>
      <c r="I166" s="14" t="s">
        <v>1204</v>
      </c>
      <c r="J166" s="84" t="s">
        <v>1944</v>
      </c>
      <c r="K166" s="64"/>
    </row>
    <row r="167" spans="1:11" ht="15" customHeight="1" x14ac:dyDescent="0.25">
      <c r="A167" s="1">
        <v>12308</v>
      </c>
      <c r="B167" s="14" t="s">
        <v>2345</v>
      </c>
      <c r="C167" s="14" t="str">
        <f>Table2[[#This Row],[New Account]]&amp;" "&amp;Table2[[#This Row],[New Account Name]]</f>
        <v>12308 Accrued Accounts Receivable - Other</v>
      </c>
      <c r="D167" s="3" t="s">
        <v>2213</v>
      </c>
      <c r="E167" s="68">
        <v>3.4</v>
      </c>
      <c r="F167" s="2" t="s">
        <v>803</v>
      </c>
      <c r="G167" s="2" t="s">
        <v>847</v>
      </c>
      <c r="H167" s="2" t="s">
        <v>812</v>
      </c>
      <c r="I167" s="14" t="s">
        <v>1204</v>
      </c>
      <c r="J167" s="84" t="s">
        <v>1944</v>
      </c>
      <c r="K167" s="64" t="s">
        <v>2360</v>
      </c>
    </row>
    <row r="168" spans="1:11" x14ac:dyDescent="0.25">
      <c r="A168" s="1">
        <v>12380</v>
      </c>
      <c r="B168" s="14" t="s">
        <v>1335</v>
      </c>
      <c r="C168" s="14" t="str">
        <f>Table2[[#This Row],[New Account]]&amp;" "&amp;Table2[[#This Row],[New Account Name]]</f>
        <v>12380 Allowance For Doubtful Accts - A/R Other</v>
      </c>
      <c r="D168" s="3" t="s">
        <v>2213</v>
      </c>
      <c r="E168" s="68">
        <v>3.4</v>
      </c>
      <c r="F168" s="2" t="s">
        <v>803</v>
      </c>
      <c r="G168" s="2" t="s">
        <v>847</v>
      </c>
      <c r="H168" s="2" t="s">
        <v>812</v>
      </c>
      <c r="I168" s="14" t="s">
        <v>1205</v>
      </c>
      <c r="J168" s="2" t="s">
        <v>2063</v>
      </c>
      <c r="K168" s="64"/>
    </row>
    <row r="169" spans="1:11" x14ac:dyDescent="0.25">
      <c r="A169" s="1">
        <v>12390</v>
      </c>
      <c r="B169" s="14" t="s">
        <v>1337</v>
      </c>
      <c r="C169" s="14" t="str">
        <f>Table2[[#This Row],[New Account]]&amp;" "&amp;Table2[[#This Row],[New Account Name]]</f>
        <v>12390 Discounts - A/R Other</v>
      </c>
      <c r="D169" s="3" t="s">
        <v>2213</v>
      </c>
      <c r="E169" s="68">
        <v>3.4</v>
      </c>
      <c r="F169" s="2" t="s">
        <v>803</v>
      </c>
      <c r="G169" s="2" t="s">
        <v>847</v>
      </c>
      <c r="H169" s="2" t="s">
        <v>812</v>
      </c>
      <c r="I169" s="14" t="s">
        <v>1203</v>
      </c>
      <c r="J169" s="50" t="s">
        <v>1944</v>
      </c>
      <c r="K169" s="64"/>
    </row>
    <row r="170" spans="1:11" x14ac:dyDescent="0.25">
      <c r="A170" s="1">
        <v>12399</v>
      </c>
      <c r="B170" s="1" t="s">
        <v>1624</v>
      </c>
      <c r="C170" s="14" t="str">
        <f>Table2[[#This Row],[New Account]]&amp;" "&amp;Table2[[#This Row],[New Account Name]]</f>
        <v>12399 A/R Other - Eliminations</v>
      </c>
      <c r="D170" s="3" t="s">
        <v>2213</v>
      </c>
      <c r="E170" s="66"/>
      <c r="F170" s="2" t="s">
        <v>803</v>
      </c>
      <c r="G170" s="2" t="s">
        <v>847</v>
      </c>
      <c r="H170" s="2" t="s">
        <v>812</v>
      </c>
      <c r="I170" s="14" t="s">
        <v>1204</v>
      </c>
      <c r="J170" s="50" t="s">
        <v>1944</v>
      </c>
      <c r="K170" s="64"/>
    </row>
    <row r="171" spans="1:11" x14ac:dyDescent="0.25">
      <c r="A171" s="1">
        <v>13000</v>
      </c>
      <c r="B171" s="14" t="s">
        <v>1083</v>
      </c>
      <c r="C171" s="14" t="str">
        <f>Table2[[#This Row],[New Account]]&amp;" "&amp;Table2[[#This Row],[New Account Name]]</f>
        <v>13000 Inventory - Bookstore - FVL</v>
      </c>
      <c r="D171" s="3" t="s">
        <v>2213</v>
      </c>
      <c r="E171" s="68">
        <v>4</v>
      </c>
      <c r="F171" s="2" t="s">
        <v>803</v>
      </c>
      <c r="G171" s="2" t="s">
        <v>813</v>
      </c>
      <c r="H171" s="2" t="s">
        <v>813</v>
      </c>
      <c r="I171" s="13"/>
      <c r="J171" t="s">
        <v>2052</v>
      </c>
      <c r="K171" s="64"/>
    </row>
    <row r="172" spans="1:11" x14ac:dyDescent="0.25">
      <c r="A172" s="1">
        <v>13001</v>
      </c>
      <c r="B172" s="14" t="s">
        <v>506</v>
      </c>
      <c r="C172" s="14" t="str">
        <f>Table2[[#This Row],[New Account]]&amp;" "&amp;Table2[[#This Row],[New Account Name]]</f>
        <v>13001 Inventory - Containers</v>
      </c>
      <c r="D172" s="3" t="s">
        <v>2213</v>
      </c>
      <c r="E172" s="68">
        <v>4</v>
      </c>
      <c r="F172" s="2" t="s">
        <v>803</v>
      </c>
      <c r="G172" s="2" t="s">
        <v>813</v>
      </c>
      <c r="H172" s="2" t="s">
        <v>813</v>
      </c>
      <c r="I172" s="13"/>
      <c r="J172" t="s">
        <v>2061</v>
      </c>
      <c r="K172" s="64"/>
    </row>
    <row r="173" spans="1:11" x14ac:dyDescent="0.25">
      <c r="A173" s="1">
        <v>13002</v>
      </c>
      <c r="B173" s="14" t="s">
        <v>511</v>
      </c>
      <c r="C173" s="14" t="str">
        <f>Table2[[#This Row],[New Account]]&amp;" "&amp;Table2[[#This Row],[New Account Name]]</f>
        <v>13002 Inventory - Developed Land</v>
      </c>
      <c r="D173" s="3" t="s">
        <v>2213</v>
      </c>
      <c r="E173" s="68">
        <v>4</v>
      </c>
      <c r="F173" s="2" t="s">
        <v>803</v>
      </c>
      <c r="G173" s="2" t="s">
        <v>813</v>
      </c>
      <c r="H173" s="2" t="s">
        <v>813</v>
      </c>
      <c r="I173" s="13"/>
      <c r="J173" t="s">
        <v>2061</v>
      </c>
      <c r="K173" s="64"/>
    </row>
    <row r="174" spans="1:11" x14ac:dyDescent="0.25">
      <c r="A174" s="1">
        <v>13003</v>
      </c>
      <c r="B174" s="14" t="s">
        <v>505</v>
      </c>
      <c r="C174" s="14" t="str">
        <f>Table2[[#This Row],[New Account]]&amp;" "&amp;Table2[[#This Row],[New Account Name]]</f>
        <v>13003 Inventory - Foundations</v>
      </c>
      <c r="D174" s="3" t="s">
        <v>2213</v>
      </c>
      <c r="E174" s="68">
        <v>4</v>
      </c>
      <c r="F174" s="2" t="s">
        <v>803</v>
      </c>
      <c r="G174" s="2" t="s">
        <v>813</v>
      </c>
      <c r="H174" s="2" t="s">
        <v>813</v>
      </c>
      <c r="I174" s="13"/>
      <c r="J174" t="s">
        <v>2061</v>
      </c>
      <c r="K174" s="64"/>
    </row>
    <row r="175" spans="1:11" x14ac:dyDescent="0.25">
      <c r="A175" s="1">
        <v>13004</v>
      </c>
      <c r="B175" s="14" t="s">
        <v>509</v>
      </c>
      <c r="C175" s="14" t="str">
        <f>Table2[[#This Row],[New Account]]&amp;" "&amp;Table2[[#This Row],[New Account Name]]</f>
        <v>13004 Inventory - Mausoleum Lettering</v>
      </c>
      <c r="D175" s="3" t="s">
        <v>2213</v>
      </c>
      <c r="E175" s="68">
        <v>4</v>
      </c>
      <c r="F175" s="2" t="s">
        <v>803</v>
      </c>
      <c r="G175" s="2" t="s">
        <v>813</v>
      </c>
      <c r="H175" s="2" t="s">
        <v>813</v>
      </c>
      <c r="I175" s="13"/>
      <c r="J175" t="s">
        <v>2061</v>
      </c>
      <c r="K175" s="64"/>
    </row>
    <row r="176" spans="1:11" x14ac:dyDescent="0.25">
      <c r="A176" s="1">
        <v>13005</v>
      </c>
      <c r="B176" s="14" t="s">
        <v>510</v>
      </c>
      <c r="C176" s="14" t="str">
        <f>Table2[[#This Row],[New Account]]&amp;" "&amp;Table2[[#This Row],[New Account Name]]</f>
        <v>13005 Inventory - Mausoleums</v>
      </c>
      <c r="D176" s="3" t="s">
        <v>2213</v>
      </c>
      <c r="E176" s="68">
        <v>4</v>
      </c>
      <c r="F176" s="2" t="s">
        <v>803</v>
      </c>
      <c r="G176" s="2" t="s">
        <v>813</v>
      </c>
      <c r="H176" s="2" t="s">
        <v>813</v>
      </c>
      <c r="I176" s="13"/>
      <c r="J176" t="s">
        <v>2061</v>
      </c>
      <c r="K176" s="64"/>
    </row>
    <row r="177" spans="1:11" ht="14.65" customHeight="1" x14ac:dyDescent="0.25">
      <c r="A177" s="1">
        <v>13006</v>
      </c>
      <c r="B177" s="14" t="s">
        <v>508</v>
      </c>
      <c r="C177" s="14" t="str">
        <f>Table2[[#This Row],[New Account]]&amp;" "&amp;Table2[[#This Row],[New Account Name]]</f>
        <v>13006 Inventory - Remembrance Lights</v>
      </c>
      <c r="D177" s="3" t="s">
        <v>2213</v>
      </c>
      <c r="E177" s="68">
        <v>4</v>
      </c>
      <c r="F177" s="2" t="s">
        <v>803</v>
      </c>
      <c r="G177" s="2" t="s">
        <v>813</v>
      </c>
      <c r="H177" s="2" t="s">
        <v>813</v>
      </c>
      <c r="I177" s="13"/>
      <c r="J177" t="s">
        <v>2061</v>
      </c>
      <c r="K177" s="64"/>
    </row>
    <row r="178" spans="1:11" ht="14.65" customHeight="1" x14ac:dyDescent="0.25">
      <c r="A178" s="1">
        <v>13007</v>
      </c>
      <c r="B178" s="14" t="s">
        <v>512</v>
      </c>
      <c r="C178" s="14" t="str">
        <f>Table2[[#This Row],[New Account]]&amp;" "&amp;Table2[[#This Row],[New Account Name]]</f>
        <v>13007 Inventory - Undeveloped Land</v>
      </c>
      <c r="D178" s="3" t="s">
        <v>2213</v>
      </c>
      <c r="E178" s="68">
        <v>4</v>
      </c>
      <c r="F178" s="2" t="s">
        <v>803</v>
      </c>
      <c r="G178" s="2" t="s">
        <v>813</v>
      </c>
      <c r="H178" s="2" t="s">
        <v>813</v>
      </c>
      <c r="I178" s="13"/>
      <c r="J178" t="s">
        <v>2061</v>
      </c>
      <c r="K178" s="64"/>
    </row>
    <row r="179" spans="1:11" x14ac:dyDescent="0.25">
      <c r="A179" s="1">
        <v>13008</v>
      </c>
      <c r="B179" s="14" t="s">
        <v>507</v>
      </c>
      <c r="C179" s="14" t="str">
        <f>Table2[[#This Row],[New Account]]&amp;" "&amp;Table2[[#This Row],[New Account Name]]</f>
        <v>13008 Inventory - Vases</v>
      </c>
      <c r="D179" s="3" t="s">
        <v>2213</v>
      </c>
      <c r="E179" s="68">
        <v>4</v>
      </c>
      <c r="F179" s="2" t="s">
        <v>803</v>
      </c>
      <c r="G179" s="2" t="s">
        <v>813</v>
      </c>
      <c r="H179" s="2" t="s">
        <v>813</v>
      </c>
      <c r="I179" s="13"/>
      <c r="J179" t="s">
        <v>2061</v>
      </c>
      <c r="K179" s="64"/>
    </row>
    <row r="180" spans="1:11" x14ac:dyDescent="0.25">
      <c r="A180" s="1">
        <v>14000</v>
      </c>
      <c r="B180" s="14" t="s">
        <v>15</v>
      </c>
      <c r="C180" s="14" t="str">
        <f>Table2[[#This Row],[New Account]]&amp;" "&amp;Table2[[#This Row],[New Account Name]]</f>
        <v>14000 CIP</v>
      </c>
      <c r="D180" s="3" t="s">
        <v>2213</v>
      </c>
      <c r="E180" s="70">
        <v>5.0999999999999996</v>
      </c>
      <c r="F180" s="2" t="s">
        <v>803</v>
      </c>
      <c r="G180" s="18" t="s">
        <v>848</v>
      </c>
      <c r="H180" s="18" t="s">
        <v>845</v>
      </c>
      <c r="I180" s="13"/>
      <c r="J180" s="2" t="s">
        <v>2060</v>
      </c>
      <c r="K180" s="64"/>
    </row>
    <row r="181" spans="1:11" x14ac:dyDescent="0.25">
      <c r="A181" s="1">
        <v>14001</v>
      </c>
      <c r="B181" s="14" t="s">
        <v>485</v>
      </c>
      <c r="C181" s="14" t="str">
        <f>Table2[[#This Row],[New Account]]&amp;" "&amp;Table2[[#This Row],[New Account Name]]</f>
        <v>14001 Land</v>
      </c>
      <c r="D181" s="3" t="s">
        <v>2213</v>
      </c>
      <c r="E181" s="70">
        <v>5.0999999999999996</v>
      </c>
      <c r="F181" s="2" t="s">
        <v>803</v>
      </c>
      <c r="G181" s="18" t="s">
        <v>848</v>
      </c>
      <c r="H181" s="18" t="s">
        <v>845</v>
      </c>
      <c r="I181" s="13"/>
      <c r="J181" s="2" t="s">
        <v>2060</v>
      </c>
      <c r="K181" s="64"/>
    </row>
    <row r="182" spans="1:11" x14ac:dyDescent="0.25">
      <c r="A182" s="1">
        <v>14002</v>
      </c>
      <c r="B182" s="14" t="s">
        <v>1354</v>
      </c>
      <c r="C182" s="14" t="str">
        <f>Table2[[#This Row],[New Account]]&amp;" "&amp;Table2[[#This Row],[New Account Name]]</f>
        <v>14002 Land - Future Parish Sites</v>
      </c>
      <c r="D182" s="3" t="s">
        <v>2213</v>
      </c>
      <c r="E182" s="70">
        <v>5.0999999999999996</v>
      </c>
      <c r="F182" s="2" t="s">
        <v>803</v>
      </c>
      <c r="G182" s="18" t="s">
        <v>848</v>
      </c>
      <c r="H182" s="18" t="s">
        <v>845</v>
      </c>
      <c r="I182" s="13"/>
      <c r="J182" s="2" t="s">
        <v>2060</v>
      </c>
      <c r="K182" s="64"/>
    </row>
    <row r="183" spans="1:11" x14ac:dyDescent="0.25">
      <c r="A183" s="1">
        <v>14003</v>
      </c>
      <c r="B183" s="14" t="s">
        <v>873</v>
      </c>
      <c r="C183" s="14" t="str">
        <f>Table2[[#This Row],[New Account]]&amp;" "&amp;Table2[[#This Row],[New Account Name]]</f>
        <v>14003 Land Improvements</v>
      </c>
      <c r="D183" s="3" t="s">
        <v>2213</v>
      </c>
      <c r="E183" s="70">
        <v>5.0999999999999996</v>
      </c>
      <c r="F183" s="2" t="s">
        <v>803</v>
      </c>
      <c r="G183" s="18" t="s">
        <v>848</v>
      </c>
      <c r="H183" s="18" t="s">
        <v>845</v>
      </c>
      <c r="I183" s="13"/>
      <c r="J183" s="2" t="s">
        <v>2060</v>
      </c>
      <c r="K183" s="64"/>
    </row>
    <row r="184" spans="1:11" ht="14.65" customHeight="1" x14ac:dyDescent="0.25">
      <c r="A184" s="1">
        <v>14004</v>
      </c>
      <c r="B184" s="14" t="s">
        <v>874</v>
      </c>
      <c r="C184" s="14" t="str">
        <f>Table2[[#This Row],[New Account]]&amp;" "&amp;Table2[[#This Row],[New Account Name]]</f>
        <v>14004 Building</v>
      </c>
      <c r="D184" s="3" t="s">
        <v>2213</v>
      </c>
      <c r="E184" s="70">
        <v>5.0999999999999996</v>
      </c>
      <c r="F184" s="2" t="s">
        <v>803</v>
      </c>
      <c r="G184" s="18" t="s">
        <v>848</v>
      </c>
      <c r="H184" s="18" t="s">
        <v>845</v>
      </c>
      <c r="I184" s="13"/>
      <c r="J184" s="2" t="s">
        <v>2060</v>
      </c>
      <c r="K184" s="64"/>
    </row>
    <row r="185" spans="1:11" ht="14.65" customHeight="1" x14ac:dyDescent="0.25">
      <c r="A185" s="1">
        <v>14005</v>
      </c>
      <c r="B185" s="14" t="s">
        <v>875</v>
      </c>
      <c r="C185" s="14" t="str">
        <f>Table2[[#This Row],[New Account]]&amp;" "&amp;Table2[[#This Row],[New Account Name]]</f>
        <v>14005 Building Improvements</v>
      </c>
      <c r="D185" s="3" t="s">
        <v>2213</v>
      </c>
      <c r="E185" s="70">
        <v>5.0999999999999996</v>
      </c>
      <c r="F185" s="2" t="s">
        <v>803</v>
      </c>
      <c r="G185" s="18" t="s">
        <v>848</v>
      </c>
      <c r="H185" s="18" t="s">
        <v>845</v>
      </c>
      <c r="I185" s="13"/>
      <c r="J185" s="2" t="s">
        <v>2060</v>
      </c>
      <c r="K185" s="64"/>
    </row>
    <row r="186" spans="1:11" x14ac:dyDescent="0.25">
      <c r="A186" s="1">
        <v>14006</v>
      </c>
      <c r="B186" s="14" t="s">
        <v>876</v>
      </c>
      <c r="C186" s="14" t="str">
        <f>Table2[[#This Row],[New Account]]&amp;" "&amp;Table2[[#This Row],[New Account Name]]</f>
        <v>14006 Machinery &amp; Equipment</v>
      </c>
      <c r="D186" s="3" t="s">
        <v>2213</v>
      </c>
      <c r="E186" s="70">
        <v>5.0999999999999996</v>
      </c>
      <c r="F186" s="2" t="s">
        <v>803</v>
      </c>
      <c r="G186" s="18" t="s">
        <v>848</v>
      </c>
      <c r="H186" s="18" t="s">
        <v>845</v>
      </c>
      <c r="I186" s="13"/>
      <c r="J186" s="2" t="s">
        <v>2060</v>
      </c>
      <c r="K186" s="64"/>
    </row>
    <row r="187" spans="1:11" x14ac:dyDescent="0.25">
      <c r="A187" s="1">
        <v>14007</v>
      </c>
      <c r="B187" s="14" t="s">
        <v>877</v>
      </c>
      <c r="C187" s="14" t="str">
        <f>Table2[[#This Row],[New Account]]&amp;" "&amp;Table2[[#This Row],[New Account Name]]</f>
        <v>14007 Equipment - Office</v>
      </c>
      <c r="D187" s="3" t="s">
        <v>2213</v>
      </c>
      <c r="E187" s="70">
        <v>5.0999999999999996</v>
      </c>
      <c r="F187" s="2" t="s">
        <v>803</v>
      </c>
      <c r="G187" s="18" t="s">
        <v>848</v>
      </c>
      <c r="H187" s="18" t="s">
        <v>845</v>
      </c>
      <c r="I187" s="13"/>
      <c r="J187" s="2" t="s">
        <v>2060</v>
      </c>
      <c r="K187" s="64"/>
    </row>
    <row r="188" spans="1:11" ht="14.65" customHeight="1" x14ac:dyDescent="0.25">
      <c r="A188" s="1">
        <v>14008</v>
      </c>
      <c r="B188" s="14" t="s">
        <v>1342</v>
      </c>
      <c r="C188" s="14" t="str">
        <f>Table2[[#This Row],[New Account]]&amp;" "&amp;Table2[[#This Row],[New Account Name]]</f>
        <v>14008 Computers / Tech Equipment</v>
      </c>
      <c r="D188" s="3" t="s">
        <v>2213</v>
      </c>
      <c r="E188" s="70">
        <v>5.0999999999999996</v>
      </c>
      <c r="F188" s="2" t="s">
        <v>803</v>
      </c>
      <c r="G188" s="18" t="s">
        <v>848</v>
      </c>
      <c r="H188" s="18" t="s">
        <v>845</v>
      </c>
      <c r="I188" s="13"/>
      <c r="J188" s="2" t="s">
        <v>2060</v>
      </c>
      <c r="K188" s="64"/>
    </row>
    <row r="189" spans="1:11" ht="14.65" customHeight="1" x14ac:dyDescent="0.25">
      <c r="A189" s="1">
        <v>14009</v>
      </c>
      <c r="B189" s="14" t="s">
        <v>878</v>
      </c>
      <c r="C189" s="14" t="str">
        <f>Table2[[#This Row],[New Account]]&amp;" "&amp;Table2[[#This Row],[New Account Name]]</f>
        <v>14009 Furniture &amp; Fixtures</v>
      </c>
      <c r="D189" s="3" t="s">
        <v>2213</v>
      </c>
      <c r="E189" s="70">
        <v>5.0999999999999996</v>
      </c>
      <c r="F189" s="2" t="s">
        <v>803</v>
      </c>
      <c r="G189" s="18" t="s">
        <v>848</v>
      </c>
      <c r="H189" s="18" t="s">
        <v>845</v>
      </c>
      <c r="I189" s="13"/>
      <c r="J189" s="2" t="s">
        <v>2060</v>
      </c>
      <c r="K189" s="64"/>
    </row>
    <row r="190" spans="1:11" ht="14.65" customHeight="1" x14ac:dyDescent="0.25">
      <c r="A190" s="1">
        <v>14010</v>
      </c>
      <c r="B190" s="14" t="s">
        <v>879</v>
      </c>
      <c r="C190" s="14" t="str">
        <f>Table2[[#This Row],[New Account]]&amp;" "&amp;Table2[[#This Row],[New Account Name]]</f>
        <v>14010 Vehicles</v>
      </c>
      <c r="D190" s="3" t="s">
        <v>2213</v>
      </c>
      <c r="E190" s="70">
        <v>5.0999999999999996</v>
      </c>
      <c r="F190" s="2" t="s">
        <v>803</v>
      </c>
      <c r="G190" s="18" t="s">
        <v>848</v>
      </c>
      <c r="H190" s="18" t="s">
        <v>845</v>
      </c>
      <c r="I190" s="13"/>
      <c r="J190" s="2" t="s">
        <v>2060</v>
      </c>
      <c r="K190" s="64"/>
    </row>
    <row r="191" spans="1:11" ht="14.65" customHeight="1" x14ac:dyDescent="0.25">
      <c r="A191" s="1">
        <v>14011</v>
      </c>
      <c r="B191" s="14" t="s">
        <v>880</v>
      </c>
      <c r="C191" s="14" t="str">
        <f>Table2[[#This Row],[New Account]]&amp;" "&amp;Table2[[#This Row],[New Account Name]]</f>
        <v>14011 Other Fixed Assets</v>
      </c>
      <c r="D191" s="3" t="s">
        <v>2213</v>
      </c>
      <c r="E191" s="70">
        <v>5.0999999999999996</v>
      </c>
      <c r="F191" s="2" t="s">
        <v>803</v>
      </c>
      <c r="G191" s="18" t="s">
        <v>848</v>
      </c>
      <c r="H191" s="18" t="s">
        <v>845</v>
      </c>
      <c r="I191" s="13"/>
      <c r="J191" s="2" t="s">
        <v>2060</v>
      </c>
      <c r="K191" s="64"/>
    </row>
    <row r="192" spans="1:11" ht="14.65" customHeight="1" x14ac:dyDescent="0.25">
      <c r="A192" s="1">
        <v>14103</v>
      </c>
      <c r="B192" s="14" t="s">
        <v>881</v>
      </c>
      <c r="C192" s="14" t="str">
        <f>Table2[[#This Row],[New Account]]&amp;" "&amp;Table2[[#This Row],[New Account Name]]</f>
        <v>14103 A/D Land Improvements</v>
      </c>
      <c r="D192" s="3" t="s">
        <v>2213</v>
      </c>
      <c r="E192" s="68">
        <v>5.2</v>
      </c>
      <c r="F192" s="2" t="s">
        <v>803</v>
      </c>
      <c r="G192" s="18" t="s">
        <v>848</v>
      </c>
      <c r="H192" s="2" t="s">
        <v>1546</v>
      </c>
      <c r="I192" s="13"/>
      <c r="J192" s="2" t="s">
        <v>2060</v>
      </c>
      <c r="K192" s="64"/>
    </row>
    <row r="193" spans="1:11" x14ac:dyDescent="0.25">
      <c r="A193" s="1">
        <v>14104</v>
      </c>
      <c r="B193" s="14" t="s">
        <v>882</v>
      </c>
      <c r="C193" s="14" t="str">
        <f>Table2[[#This Row],[New Account]]&amp;" "&amp;Table2[[#This Row],[New Account Name]]</f>
        <v>14104 A/D Building</v>
      </c>
      <c r="D193" s="3" t="s">
        <v>2213</v>
      </c>
      <c r="E193" s="68">
        <v>5.2</v>
      </c>
      <c r="F193" s="2" t="s">
        <v>803</v>
      </c>
      <c r="G193" s="18" t="s">
        <v>848</v>
      </c>
      <c r="H193" s="2" t="s">
        <v>1546</v>
      </c>
      <c r="I193" s="13"/>
      <c r="J193" s="2" t="s">
        <v>2060</v>
      </c>
      <c r="K193" s="64"/>
    </row>
    <row r="194" spans="1:11" x14ac:dyDescent="0.25">
      <c r="A194" s="1">
        <v>14105</v>
      </c>
      <c r="B194" s="14" t="s">
        <v>883</v>
      </c>
      <c r="C194" s="14" t="str">
        <f>Table2[[#This Row],[New Account]]&amp;" "&amp;Table2[[#This Row],[New Account Name]]</f>
        <v>14105 A/D Building Improvements</v>
      </c>
      <c r="D194" s="3" t="s">
        <v>2213</v>
      </c>
      <c r="E194" s="68">
        <v>5.2</v>
      </c>
      <c r="F194" s="2" t="s">
        <v>803</v>
      </c>
      <c r="G194" s="18" t="s">
        <v>848</v>
      </c>
      <c r="H194" s="2" t="s">
        <v>1546</v>
      </c>
      <c r="I194" s="13"/>
      <c r="J194" s="2" t="s">
        <v>2060</v>
      </c>
      <c r="K194" s="64"/>
    </row>
    <row r="195" spans="1:11" ht="14.65" customHeight="1" x14ac:dyDescent="0.25">
      <c r="A195" s="1">
        <v>14106</v>
      </c>
      <c r="B195" s="14" t="s">
        <v>884</v>
      </c>
      <c r="C195" s="14" t="str">
        <f>Table2[[#This Row],[New Account]]&amp;" "&amp;Table2[[#This Row],[New Account Name]]</f>
        <v>14106 A/D Machinery &amp; Equipment</v>
      </c>
      <c r="D195" s="3" t="s">
        <v>2213</v>
      </c>
      <c r="E195" s="68">
        <v>5.2</v>
      </c>
      <c r="F195" s="2" t="s">
        <v>803</v>
      </c>
      <c r="G195" s="18" t="s">
        <v>848</v>
      </c>
      <c r="H195" s="2" t="s">
        <v>1546</v>
      </c>
      <c r="I195" s="13"/>
      <c r="J195" s="2" t="s">
        <v>2060</v>
      </c>
      <c r="K195" s="64"/>
    </row>
    <row r="196" spans="1:11" x14ac:dyDescent="0.25">
      <c r="A196" s="1">
        <v>14107</v>
      </c>
      <c r="B196" s="14" t="s">
        <v>885</v>
      </c>
      <c r="C196" s="14" t="str">
        <f>Table2[[#This Row],[New Account]]&amp;" "&amp;Table2[[#This Row],[New Account Name]]</f>
        <v>14107 A/D Equipment - Office</v>
      </c>
      <c r="D196" s="3" t="s">
        <v>2213</v>
      </c>
      <c r="E196" s="68">
        <v>5.2</v>
      </c>
      <c r="F196" s="2" t="s">
        <v>803</v>
      </c>
      <c r="G196" s="18" t="s">
        <v>848</v>
      </c>
      <c r="H196" s="2" t="s">
        <v>1546</v>
      </c>
      <c r="I196" s="13"/>
      <c r="J196" s="2" t="s">
        <v>2060</v>
      </c>
      <c r="K196" s="64"/>
    </row>
    <row r="197" spans="1:11" ht="14.65" customHeight="1" x14ac:dyDescent="0.25">
      <c r="A197" s="1">
        <v>14108</v>
      </c>
      <c r="B197" s="14" t="s">
        <v>1356</v>
      </c>
      <c r="C197" s="14" t="str">
        <f>Table2[[#This Row],[New Account]]&amp;" "&amp;Table2[[#This Row],[New Account Name]]</f>
        <v>14108 A/D Computers / Tech Equipment</v>
      </c>
      <c r="D197" s="3" t="s">
        <v>2213</v>
      </c>
      <c r="E197" s="68">
        <v>5.2</v>
      </c>
      <c r="F197" s="2" t="s">
        <v>803</v>
      </c>
      <c r="G197" s="18" t="s">
        <v>848</v>
      </c>
      <c r="H197" s="2" t="s">
        <v>1546</v>
      </c>
      <c r="I197" s="13"/>
      <c r="J197" s="2" t="s">
        <v>2060</v>
      </c>
      <c r="K197" s="64"/>
    </row>
    <row r="198" spans="1:11" ht="14.65" customHeight="1" x14ac:dyDescent="0.25">
      <c r="A198" s="1">
        <v>14109</v>
      </c>
      <c r="B198" s="14" t="s">
        <v>1343</v>
      </c>
      <c r="C198" s="14" t="str">
        <f>Table2[[#This Row],[New Account]]&amp;" "&amp;Table2[[#This Row],[New Account Name]]</f>
        <v>14109 A/D Furniture / Fixtures</v>
      </c>
      <c r="D198" s="3" t="s">
        <v>2213</v>
      </c>
      <c r="E198" s="68">
        <v>5.2</v>
      </c>
      <c r="F198" s="2" t="s">
        <v>803</v>
      </c>
      <c r="G198" s="18" t="s">
        <v>848</v>
      </c>
      <c r="H198" s="2" t="s">
        <v>1546</v>
      </c>
      <c r="I198" s="13"/>
      <c r="J198" s="2" t="s">
        <v>2060</v>
      </c>
      <c r="K198" s="64"/>
    </row>
    <row r="199" spans="1:11" x14ac:dyDescent="0.25">
      <c r="A199" s="1">
        <v>14110</v>
      </c>
      <c r="B199" s="14" t="s">
        <v>886</v>
      </c>
      <c r="C199" s="14" t="str">
        <f>Table2[[#This Row],[New Account]]&amp;" "&amp;Table2[[#This Row],[New Account Name]]</f>
        <v>14110 A/D Vehicles</v>
      </c>
      <c r="D199" s="3" t="s">
        <v>2213</v>
      </c>
      <c r="E199" s="68">
        <v>5.2</v>
      </c>
      <c r="F199" s="2" t="s">
        <v>803</v>
      </c>
      <c r="G199" s="18" t="s">
        <v>848</v>
      </c>
      <c r="H199" s="2" t="s">
        <v>1546</v>
      </c>
      <c r="I199" s="13"/>
      <c r="J199" s="2" t="s">
        <v>2060</v>
      </c>
      <c r="K199" s="64"/>
    </row>
    <row r="200" spans="1:11" ht="14.65" customHeight="1" x14ac:dyDescent="0.25">
      <c r="A200" s="1">
        <v>14111</v>
      </c>
      <c r="B200" s="14" t="s">
        <v>887</v>
      </c>
      <c r="C200" s="14" t="str">
        <f>Table2[[#This Row],[New Account]]&amp;" "&amp;Table2[[#This Row],[New Account Name]]</f>
        <v>14111 A/D Other</v>
      </c>
      <c r="D200" s="3" t="s">
        <v>2213</v>
      </c>
      <c r="E200" s="68">
        <v>5.2</v>
      </c>
      <c r="F200" s="2" t="s">
        <v>803</v>
      </c>
      <c r="G200" s="18" t="s">
        <v>848</v>
      </c>
      <c r="H200" s="2" t="s">
        <v>1546</v>
      </c>
      <c r="I200" s="13"/>
      <c r="J200" s="2" t="s">
        <v>2060</v>
      </c>
      <c r="K200" s="64"/>
    </row>
    <row r="201" spans="1:11" ht="14.65" customHeight="1" x14ac:dyDescent="0.25">
      <c r="A201" s="92">
        <v>14999</v>
      </c>
      <c r="B201" s="89" t="s">
        <v>2561</v>
      </c>
      <c r="C201" s="89" t="str">
        <f>Table2[[#This Row],[New Account]]&amp;" "&amp;Table2[[#This Row],[New Account Name]]</f>
        <v>14999 Fixed Asset Clearing Account</v>
      </c>
      <c r="D201" s="3" t="s">
        <v>2213</v>
      </c>
      <c r="E201" s="90">
        <v>5.0999999999999996</v>
      </c>
      <c r="F201" s="92" t="s">
        <v>803</v>
      </c>
      <c r="G201" s="93" t="s">
        <v>848</v>
      </c>
      <c r="H201" s="92" t="s">
        <v>845</v>
      </c>
      <c r="I201" s="93"/>
      <c r="J201" s="2" t="s">
        <v>2060</v>
      </c>
      <c r="K201" s="93"/>
    </row>
    <row r="202" spans="1:11" ht="14.65" customHeight="1" x14ac:dyDescent="0.25">
      <c r="A202" s="1">
        <v>15000</v>
      </c>
      <c r="B202" s="14" t="s">
        <v>453</v>
      </c>
      <c r="C202" s="14" t="str">
        <f>Table2[[#This Row],[New Account]]&amp;" "&amp;Table2[[#This Row],[New Account Name]]</f>
        <v>15000 Other Assets</v>
      </c>
      <c r="D202" s="3" t="s">
        <v>2213</v>
      </c>
      <c r="E202" s="68">
        <v>6</v>
      </c>
      <c r="F202" s="2" t="s">
        <v>803</v>
      </c>
      <c r="G202" s="2" t="s">
        <v>814</v>
      </c>
      <c r="H202" s="2" t="s">
        <v>814</v>
      </c>
      <c r="I202" s="13"/>
      <c r="J202" s="2" t="s">
        <v>1944</v>
      </c>
      <c r="K202" s="64"/>
    </row>
    <row r="203" spans="1:11" x14ac:dyDescent="0.25">
      <c r="A203" s="1">
        <v>15001</v>
      </c>
      <c r="B203" s="14" t="s">
        <v>888</v>
      </c>
      <c r="C203" s="14" t="str">
        <f>Table2[[#This Row],[New Account]]&amp;" "&amp;Table2[[#This Row],[New Account Name]]</f>
        <v>15001 Prepaid Expenses</v>
      </c>
      <c r="D203" s="3" t="s">
        <v>2213</v>
      </c>
      <c r="E203" s="68">
        <v>6</v>
      </c>
      <c r="F203" s="2" t="s">
        <v>803</v>
      </c>
      <c r="G203" s="2" t="s">
        <v>814</v>
      </c>
      <c r="H203" s="2" t="s">
        <v>814</v>
      </c>
      <c r="I203" s="13"/>
      <c r="J203" s="2" t="s">
        <v>2053</v>
      </c>
      <c r="K203" s="64"/>
    </row>
    <row r="204" spans="1:11" x14ac:dyDescent="0.25">
      <c r="A204" s="1">
        <v>15002</v>
      </c>
      <c r="B204" s="14" t="s">
        <v>889</v>
      </c>
      <c r="C204" s="14" t="str">
        <f>Table2[[#This Row],[New Account]]&amp;" "&amp;Table2[[#This Row],[New Account Name]]</f>
        <v>15002 Deposits</v>
      </c>
      <c r="D204" s="3" t="s">
        <v>2213</v>
      </c>
      <c r="E204" s="68">
        <v>6</v>
      </c>
      <c r="F204" s="2" t="s">
        <v>803</v>
      </c>
      <c r="G204" s="2" t="s">
        <v>814</v>
      </c>
      <c r="H204" s="2" t="s">
        <v>814</v>
      </c>
      <c r="I204" s="13"/>
      <c r="J204" s="2" t="s">
        <v>1944</v>
      </c>
      <c r="K204" s="64"/>
    </row>
    <row r="205" spans="1:11" ht="14.65" customHeight="1" x14ac:dyDescent="0.25">
      <c r="A205" s="1">
        <v>20000</v>
      </c>
      <c r="B205" s="14" t="s">
        <v>2352</v>
      </c>
      <c r="C205" s="14" t="str">
        <f>Table2[[#This Row],[New Account]]&amp;" "&amp;Table2[[#This Row],[New Account Name]]</f>
        <v>20000 Accounts Payable - Subledger Only</v>
      </c>
      <c r="D205" s="3" t="s">
        <v>2213</v>
      </c>
      <c r="E205" s="68">
        <v>7.1</v>
      </c>
      <c r="F205" s="2" t="s">
        <v>805</v>
      </c>
      <c r="G205" s="2" t="s">
        <v>850</v>
      </c>
      <c r="H205" s="2" t="s">
        <v>846</v>
      </c>
      <c r="I205" s="13"/>
      <c r="J205" s="2" t="s">
        <v>2054</v>
      </c>
      <c r="K205" s="64" t="s">
        <v>2346</v>
      </c>
    </row>
    <row r="206" spans="1:11" x14ac:dyDescent="0.25">
      <c r="A206" s="1">
        <v>20001</v>
      </c>
      <c r="B206" s="14" t="s">
        <v>2344</v>
      </c>
      <c r="C206" s="14" t="str">
        <f>Table2[[#This Row],[New Account]]&amp;" "&amp;Table2[[#This Row],[New Account Name]]</f>
        <v>20001 Accounts Payable - Related Party</v>
      </c>
      <c r="D206" s="3" t="s">
        <v>2213</v>
      </c>
      <c r="E206" s="68">
        <v>7.1</v>
      </c>
      <c r="F206" s="2" t="s">
        <v>805</v>
      </c>
      <c r="G206" s="2" t="s">
        <v>850</v>
      </c>
      <c r="H206" s="2" t="s">
        <v>846</v>
      </c>
      <c r="I206" s="13"/>
      <c r="J206" s="2" t="s">
        <v>2067</v>
      </c>
      <c r="K206" s="64"/>
    </row>
    <row r="207" spans="1:11" x14ac:dyDescent="0.25">
      <c r="A207" s="1">
        <v>20002</v>
      </c>
      <c r="B207" s="14" t="s">
        <v>2343</v>
      </c>
      <c r="C207" s="14" t="str">
        <f>Table2[[#This Row],[New Account]]&amp;" "&amp;Table2[[#This Row],[New Account Name]]</f>
        <v>20002 Accrued Accounts Payable</v>
      </c>
      <c r="D207" s="3" t="s">
        <v>2213</v>
      </c>
      <c r="E207" s="68">
        <v>7.1</v>
      </c>
      <c r="F207" s="2" t="s">
        <v>805</v>
      </c>
      <c r="G207" s="2" t="s">
        <v>850</v>
      </c>
      <c r="H207" s="2" t="s">
        <v>846</v>
      </c>
      <c r="I207" s="13"/>
      <c r="J207" s="2" t="s">
        <v>2067</v>
      </c>
      <c r="K207" s="64"/>
    </row>
    <row r="208" spans="1:11" ht="14.65" customHeight="1" x14ac:dyDescent="0.25">
      <c r="A208" s="1">
        <v>20099</v>
      </c>
      <c r="B208" s="1" t="s">
        <v>1625</v>
      </c>
      <c r="C208" s="14" t="str">
        <f>Table2[[#This Row],[New Account]]&amp;" "&amp;Table2[[#This Row],[New Account Name]]</f>
        <v>20099 Accounts Payable - Eliminations</v>
      </c>
      <c r="D208" s="3" t="s">
        <v>2213</v>
      </c>
      <c r="E208" s="66"/>
      <c r="F208" s="2" t="s">
        <v>805</v>
      </c>
      <c r="G208" s="2" t="s">
        <v>850</v>
      </c>
      <c r="H208" s="2" t="s">
        <v>846</v>
      </c>
      <c r="I208" s="13"/>
      <c r="J208" s="50" t="s">
        <v>1944</v>
      </c>
      <c r="K208" s="64"/>
    </row>
    <row r="209" spans="1:11" ht="14.65" customHeight="1" x14ac:dyDescent="0.25">
      <c r="A209" s="1">
        <v>20099.099999999999</v>
      </c>
      <c r="B209" s="1" t="s">
        <v>1640</v>
      </c>
      <c r="C209" s="14" t="str">
        <f>Table2[[#This Row],[New Account]]&amp;" "&amp;Table2[[#This Row],[New Account Name]]</f>
        <v>20099.1 Due To - Roman Catholic Archdiocese of Indianapolis, Inc.</v>
      </c>
      <c r="D209" s="3" t="s">
        <v>2213</v>
      </c>
      <c r="E209" s="66"/>
      <c r="F209" s="3" t="s">
        <v>805</v>
      </c>
      <c r="G209" s="2" t="s">
        <v>850</v>
      </c>
      <c r="H209" s="3" t="s">
        <v>846</v>
      </c>
      <c r="I209" s="14" t="s">
        <v>1692</v>
      </c>
      <c r="J209" s="2" t="s">
        <v>2057</v>
      </c>
      <c r="K209" s="64"/>
    </row>
    <row r="210" spans="1:11" ht="14.65" customHeight="1" x14ac:dyDescent="0.25">
      <c r="A210" s="1">
        <v>20099.11</v>
      </c>
      <c r="B210" s="1" t="s">
        <v>1630</v>
      </c>
      <c r="C210" s="14" t="str">
        <f>Table2[[#This Row],[New Account]]&amp;" "&amp;Table2[[#This Row],[New Account Name]]</f>
        <v>20099.11 Due To - Catholic Charities Indianapolis, Inc.</v>
      </c>
      <c r="D210" s="3" t="s">
        <v>2213</v>
      </c>
      <c r="E210" s="66"/>
      <c r="F210" s="3" t="s">
        <v>805</v>
      </c>
      <c r="G210" s="2" t="s">
        <v>850</v>
      </c>
      <c r="H210" s="3" t="s">
        <v>846</v>
      </c>
      <c r="I210" s="14" t="s">
        <v>1692</v>
      </c>
      <c r="J210" s="2" t="s">
        <v>2057</v>
      </c>
      <c r="K210" s="64"/>
    </row>
    <row r="211" spans="1:11" x14ac:dyDescent="0.25">
      <c r="A211" s="1">
        <v>20099.12</v>
      </c>
      <c r="B211" s="1" t="s">
        <v>1629</v>
      </c>
      <c r="C211" s="14" t="str">
        <f>Table2[[#This Row],[New Account]]&amp;" "&amp;Table2[[#This Row],[New Account Name]]</f>
        <v>20099.12 Due To - Catholic Charities Bloomington, Inc.</v>
      </c>
      <c r="D211" s="3" t="s">
        <v>2213</v>
      </c>
      <c r="E211" s="66"/>
      <c r="F211" s="3" t="s">
        <v>805</v>
      </c>
      <c r="G211" s="2" t="s">
        <v>850</v>
      </c>
      <c r="H211" s="3" t="s">
        <v>846</v>
      </c>
      <c r="I211" s="14" t="s">
        <v>1692</v>
      </c>
      <c r="J211" s="2" t="s">
        <v>2057</v>
      </c>
      <c r="K211" s="64"/>
    </row>
    <row r="212" spans="1:11" x14ac:dyDescent="0.25">
      <c r="A212" s="1">
        <v>20099.13</v>
      </c>
      <c r="B212" s="18" t="s">
        <v>1633</v>
      </c>
      <c r="C212" s="14" t="str">
        <f>Table2[[#This Row],[New Account]]&amp;" "&amp;Table2[[#This Row],[New Account Name]]</f>
        <v>20099.13 Due To - Catholic Charities Terre Haute, Inc.</v>
      </c>
      <c r="D212" s="3" t="s">
        <v>2213</v>
      </c>
      <c r="E212" s="66"/>
      <c r="F212" s="3" t="s">
        <v>805</v>
      </c>
      <c r="G212" s="2" t="s">
        <v>850</v>
      </c>
      <c r="H212" s="3" t="s">
        <v>846</v>
      </c>
      <c r="I212" s="2" t="s">
        <v>1692</v>
      </c>
      <c r="J212" s="2" t="s">
        <v>2057</v>
      </c>
      <c r="K212" s="64"/>
    </row>
    <row r="213" spans="1:11" x14ac:dyDescent="0.25">
      <c r="A213" s="1">
        <v>20099.14</v>
      </c>
      <c r="B213" s="1" t="s">
        <v>1643</v>
      </c>
      <c r="C213" s="14" t="str">
        <f>Table2[[#This Row],[New Account]]&amp;" "&amp;Table2[[#This Row],[New Account Name]]</f>
        <v>20099.14 Due To - Terre Haute Catholic Charities Foodbank, Inc.</v>
      </c>
      <c r="D213" s="3" t="s">
        <v>2213</v>
      </c>
      <c r="E213" s="66"/>
      <c r="F213" s="3" t="s">
        <v>805</v>
      </c>
      <c r="G213" s="2" t="s">
        <v>850</v>
      </c>
      <c r="H213" s="3" t="s">
        <v>846</v>
      </c>
      <c r="I213" s="14" t="s">
        <v>1692</v>
      </c>
      <c r="J213" s="2" t="s">
        <v>2057</v>
      </c>
      <c r="K213" s="64"/>
    </row>
    <row r="214" spans="1:11" ht="14.65" customHeight="1" x14ac:dyDescent="0.25">
      <c r="A214" s="1">
        <v>20099.150000000001</v>
      </c>
      <c r="B214" s="1" t="s">
        <v>1632</v>
      </c>
      <c r="C214" s="14" t="str">
        <f>Table2[[#This Row],[New Account]]&amp;" "&amp;Table2[[#This Row],[New Account Name]]</f>
        <v>20099.15 Due To - Catholic Charities Tell City, Inc.</v>
      </c>
      <c r="D214" s="3" t="s">
        <v>2213</v>
      </c>
      <c r="E214" s="66"/>
      <c r="F214" s="3" t="s">
        <v>805</v>
      </c>
      <c r="G214" s="2" t="s">
        <v>850</v>
      </c>
      <c r="H214" s="3" t="s">
        <v>846</v>
      </c>
      <c r="I214" s="14" t="s">
        <v>1692</v>
      </c>
      <c r="J214" s="2" t="s">
        <v>2057</v>
      </c>
      <c r="K214" s="64"/>
    </row>
    <row r="215" spans="1:11" x14ac:dyDescent="0.25">
      <c r="A215" s="1">
        <v>20099.16</v>
      </c>
      <c r="B215" s="1" t="s">
        <v>1631</v>
      </c>
      <c r="C215" s="14" t="str">
        <f>Table2[[#This Row],[New Account]]&amp;" "&amp;Table2[[#This Row],[New Account Name]]</f>
        <v>20099.16 Due To - Catholic Charities of the Archdiocese of Indianapolis, Inc.</v>
      </c>
      <c r="D215" s="3" t="s">
        <v>2213</v>
      </c>
      <c r="E215" s="66"/>
      <c r="F215" s="3" t="s">
        <v>805</v>
      </c>
      <c r="G215" s="2" t="s">
        <v>850</v>
      </c>
      <c r="H215" s="3" t="s">
        <v>846</v>
      </c>
      <c r="I215" s="14" t="s">
        <v>1692</v>
      </c>
      <c r="J215" s="2" t="s">
        <v>2057</v>
      </c>
      <c r="K215" s="64"/>
    </row>
    <row r="216" spans="1:11" x14ac:dyDescent="0.25">
      <c r="A216" s="1">
        <v>20099.169999999998</v>
      </c>
      <c r="B216" s="1" t="s">
        <v>1642</v>
      </c>
      <c r="C216" s="14" t="str">
        <f>Table2[[#This Row],[New Account]]&amp;" "&amp;Table2[[#This Row],[New Account Name]]</f>
        <v>20099.17 Due To - St. Elizabeth Catholic Charities, Inc.</v>
      </c>
      <c r="D216" s="3" t="s">
        <v>2213</v>
      </c>
      <c r="E216" s="66"/>
      <c r="F216" s="3" t="s">
        <v>805</v>
      </c>
      <c r="G216" s="2" t="s">
        <v>850</v>
      </c>
      <c r="H216" s="3" t="s">
        <v>846</v>
      </c>
      <c r="I216" s="14" t="s">
        <v>1692</v>
      </c>
      <c r="J216" s="2" t="s">
        <v>2057</v>
      </c>
      <c r="K216" s="64"/>
    </row>
    <row r="217" spans="1:11" x14ac:dyDescent="0.25">
      <c r="A217" s="1">
        <v>20099.18</v>
      </c>
      <c r="B217" s="1" t="s">
        <v>1639</v>
      </c>
      <c r="C217" s="14" t="str">
        <f>Table2[[#This Row],[New Account]]&amp;" "&amp;Table2[[#This Row],[New Account Name]]</f>
        <v>20099.18 Due To - Our Lady of Fatima Retreat House, Inc.</v>
      </c>
      <c r="D217" s="3" t="s">
        <v>2213</v>
      </c>
      <c r="E217" s="66"/>
      <c r="F217" s="3" t="s">
        <v>805</v>
      </c>
      <c r="G217" s="2" t="s">
        <v>850</v>
      </c>
      <c r="H217" s="3" t="s">
        <v>846</v>
      </c>
      <c r="I217" s="14" t="s">
        <v>1692</v>
      </c>
      <c r="J217" s="2" t="s">
        <v>2057</v>
      </c>
      <c r="K217" s="64"/>
    </row>
    <row r="218" spans="1:11" x14ac:dyDescent="0.25">
      <c r="A218" s="1">
        <v>20099.189999999999</v>
      </c>
      <c r="B218" s="1" t="s">
        <v>1628</v>
      </c>
      <c r="C218" s="14" t="str">
        <f>Table2[[#This Row],[New Account]]&amp;" "&amp;Table2[[#This Row],[New Account Name]]</f>
        <v>20099.19 Due To - Bishop Simon Brute College Seminary, Inc.</v>
      </c>
      <c r="D218" s="3" t="s">
        <v>2213</v>
      </c>
      <c r="E218" s="66"/>
      <c r="F218" s="3" t="s">
        <v>805</v>
      </c>
      <c r="G218" s="2" t="s">
        <v>850</v>
      </c>
      <c r="H218" s="3" t="s">
        <v>846</v>
      </c>
      <c r="I218" s="14" t="s">
        <v>1692</v>
      </c>
      <c r="J218" s="2" t="s">
        <v>2057</v>
      </c>
      <c r="K218" s="64"/>
    </row>
    <row r="219" spans="1:11" x14ac:dyDescent="0.25">
      <c r="A219" s="1">
        <v>20099.2</v>
      </c>
      <c r="B219" s="1" t="s">
        <v>1634</v>
      </c>
      <c r="C219" s="14" t="str">
        <f>Table2[[#This Row],[New Account]]&amp;" "&amp;Table2[[#This Row],[New Account Name]]</f>
        <v>20099.2 Due To - Catholic Community Foundation, Inc.</v>
      </c>
      <c r="D219" s="3" t="s">
        <v>2213</v>
      </c>
      <c r="E219" s="66"/>
      <c r="F219" s="3" t="s">
        <v>805</v>
      </c>
      <c r="G219" s="2" t="s">
        <v>850</v>
      </c>
      <c r="H219" s="3" t="s">
        <v>846</v>
      </c>
      <c r="I219" s="14" t="s">
        <v>1692</v>
      </c>
      <c r="J219" s="2" t="s">
        <v>2057</v>
      </c>
      <c r="K219" s="64"/>
    </row>
    <row r="220" spans="1:11" ht="14.65" customHeight="1" x14ac:dyDescent="0.25">
      <c r="A220" s="1">
        <v>20099.21</v>
      </c>
      <c r="B220" s="1" t="s">
        <v>1636</v>
      </c>
      <c r="C220" s="14" t="str">
        <f>Table2[[#This Row],[New Account]]&amp;" "&amp;Table2[[#This Row],[New Account Name]]</f>
        <v>20099.21 Due To - Catholic Youth Organization of the Archdiocese of Indianapolis, Inc</v>
      </c>
      <c r="D220" s="3" t="s">
        <v>2213</v>
      </c>
      <c r="E220" s="66"/>
      <c r="F220" s="3" t="s">
        <v>805</v>
      </c>
      <c r="G220" s="2" t="s">
        <v>850</v>
      </c>
      <c r="H220" s="3" t="s">
        <v>846</v>
      </c>
      <c r="I220" s="14" t="s">
        <v>1692</v>
      </c>
      <c r="J220" s="2" t="s">
        <v>2057</v>
      </c>
      <c r="K220" s="64"/>
    </row>
    <row r="221" spans="1:11" x14ac:dyDescent="0.25">
      <c r="A221" s="1">
        <v>20099.22</v>
      </c>
      <c r="B221" s="1" t="s">
        <v>1635</v>
      </c>
      <c r="C221" s="14" t="str">
        <f>Table2[[#This Row],[New Account]]&amp;" "&amp;Table2[[#This Row],[New Account Name]]</f>
        <v>20099.22 Due To - Catholic Youth Organization Camp Rancho Framasa, Inc</v>
      </c>
      <c r="D221" s="3" t="s">
        <v>2213</v>
      </c>
      <c r="E221" s="66"/>
      <c r="F221" s="3" t="s">
        <v>805</v>
      </c>
      <c r="G221" s="2" t="s">
        <v>850</v>
      </c>
      <c r="H221" s="3" t="s">
        <v>846</v>
      </c>
      <c r="I221" s="14" t="s">
        <v>1692</v>
      </c>
      <c r="J221" s="2" t="s">
        <v>2057</v>
      </c>
      <c r="K221" s="64"/>
    </row>
    <row r="222" spans="1:11" ht="14.65" customHeight="1" x14ac:dyDescent="0.25">
      <c r="A222" s="1">
        <v>20099.23</v>
      </c>
      <c r="B222" s="1" t="s">
        <v>1641</v>
      </c>
      <c r="C222" s="14" t="str">
        <f>Table2[[#This Row],[New Account]]&amp;" "&amp;Table2[[#This Row],[New Account Name]]</f>
        <v>20099.23 Due To - St. Mary's Child Center, Inc.</v>
      </c>
      <c r="D222" s="3" t="s">
        <v>2213</v>
      </c>
      <c r="E222" s="66"/>
      <c r="F222" s="3" t="s">
        <v>805</v>
      </c>
      <c r="G222" s="2" t="s">
        <v>850</v>
      </c>
      <c r="H222" s="3" t="s">
        <v>846</v>
      </c>
      <c r="I222" s="14" t="s">
        <v>1692</v>
      </c>
      <c r="J222" s="2" t="s">
        <v>2057</v>
      </c>
      <c r="K222" s="64"/>
    </row>
    <row r="223" spans="1:11" x14ac:dyDescent="0.25">
      <c r="A223" s="1">
        <v>20099.240000000002</v>
      </c>
      <c r="B223" s="1" t="s">
        <v>1637</v>
      </c>
      <c r="C223" s="14" t="str">
        <f>Table2[[#This Row],[New Account]]&amp;" "&amp;Table2[[#This Row],[New Account Name]]</f>
        <v>20099.24 Due To - Criterion Press, Inc.</v>
      </c>
      <c r="D223" s="3" t="s">
        <v>2213</v>
      </c>
      <c r="E223" s="66"/>
      <c r="F223" s="3" t="s">
        <v>805</v>
      </c>
      <c r="G223" s="2" t="s">
        <v>850</v>
      </c>
      <c r="H223" s="3" t="s">
        <v>846</v>
      </c>
      <c r="I223" s="14" t="s">
        <v>1692</v>
      </c>
      <c r="J223" s="2" t="s">
        <v>2057</v>
      </c>
      <c r="K223" s="64"/>
    </row>
    <row r="224" spans="1:11" ht="14.65" customHeight="1" x14ac:dyDescent="0.25">
      <c r="A224" s="1">
        <v>20099.25</v>
      </c>
      <c r="B224" s="1" t="s">
        <v>1627</v>
      </c>
      <c r="C224" s="14" t="str">
        <f>Table2[[#This Row],[New Account]]&amp;" "&amp;Table2[[#This Row],[New Account Name]]</f>
        <v>20099.25 Due To - Archdiocese of Indianapolis Cemeteries, Inc.</v>
      </c>
      <c r="D224" s="3" t="s">
        <v>2213</v>
      </c>
      <c r="E224" s="66"/>
      <c r="F224" s="3" t="s">
        <v>805</v>
      </c>
      <c r="G224" s="2" t="s">
        <v>850</v>
      </c>
      <c r="H224" s="3" t="s">
        <v>846</v>
      </c>
      <c r="I224" s="14" t="s">
        <v>1692</v>
      </c>
      <c r="J224" s="2" t="s">
        <v>2057</v>
      </c>
      <c r="K224" s="64"/>
    </row>
    <row r="225" spans="1:11" x14ac:dyDescent="0.25">
      <c r="A225" s="1">
        <v>20099.259999999998</v>
      </c>
      <c r="B225" s="1" t="s">
        <v>1626</v>
      </c>
      <c r="C225" s="14" t="str">
        <f>Table2[[#This Row],[New Account]]&amp;" "&amp;Table2[[#This Row],[New Account Name]]</f>
        <v>20099.26 Due To - ADI Schools, Inc.</v>
      </c>
      <c r="D225" s="3" t="s">
        <v>2213</v>
      </c>
      <c r="E225" s="66"/>
      <c r="F225" s="3" t="s">
        <v>805</v>
      </c>
      <c r="G225" s="2" t="s">
        <v>850</v>
      </c>
      <c r="H225" s="3" t="s">
        <v>846</v>
      </c>
      <c r="I225" s="14" t="s">
        <v>1692</v>
      </c>
      <c r="J225" s="2" t="s">
        <v>2057</v>
      </c>
      <c r="K225" s="64"/>
    </row>
    <row r="226" spans="1:11" ht="14.65" customHeight="1" x14ac:dyDescent="0.25">
      <c r="A226" s="1">
        <v>20099.3</v>
      </c>
      <c r="B226" s="1" t="s">
        <v>1638</v>
      </c>
      <c r="C226" s="14" t="str">
        <f>Table2[[#This Row],[New Account]]&amp;" "&amp;Table2[[#This Row],[New Account Name]]</f>
        <v>20099.3 Due To - Mother Theodore Catholic Academies, Inc.</v>
      </c>
      <c r="D226" s="3" t="s">
        <v>2213</v>
      </c>
      <c r="E226" s="66"/>
      <c r="F226" s="3" t="s">
        <v>805</v>
      </c>
      <c r="G226" s="2" t="s">
        <v>850</v>
      </c>
      <c r="H226" s="3" t="s">
        <v>846</v>
      </c>
      <c r="I226" s="14" t="s">
        <v>1692</v>
      </c>
      <c r="J226" s="2" t="s">
        <v>2057</v>
      </c>
      <c r="K226" s="64"/>
    </row>
    <row r="227" spans="1:11" x14ac:dyDescent="0.25">
      <c r="A227" s="1">
        <v>20099.999</v>
      </c>
      <c r="B227" s="1" t="s">
        <v>1644</v>
      </c>
      <c r="C227" s="14" t="str">
        <f>Table2[[#This Row],[New Account]]&amp;" "&amp;Table2[[#This Row],[New Account Name]]</f>
        <v>20099.999 Due To - Eliminations</v>
      </c>
      <c r="D227" s="3" t="s">
        <v>2213</v>
      </c>
      <c r="E227" s="66"/>
      <c r="F227" s="3" t="s">
        <v>805</v>
      </c>
      <c r="G227" s="2" t="s">
        <v>850</v>
      </c>
      <c r="H227" s="3" t="s">
        <v>846</v>
      </c>
      <c r="I227" s="14" t="s">
        <v>1692</v>
      </c>
      <c r="J227" s="50" t="s">
        <v>1944</v>
      </c>
      <c r="K227" s="64"/>
    </row>
    <row r="228" spans="1:11" x14ac:dyDescent="0.25">
      <c r="A228" s="1">
        <v>20100</v>
      </c>
      <c r="B228" s="14" t="s">
        <v>707</v>
      </c>
      <c r="C228" s="14" t="str">
        <f>Table2[[#This Row],[New Account]]&amp;" "&amp;Table2[[#This Row],[New Account Name]]</f>
        <v>20100 Accrued Expenses</v>
      </c>
      <c r="D228" s="3" t="s">
        <v>2213</v>
      </c>
      <c r="E228" s="68">
        <v>7.2</v>
      </c>
      <c r="F228" s="2" t="s">
        <v>805</v>
      </c>
      <c r="G228" s="2" t="s">
        <v>850</v>
      </c>
      <c r="H228" s="2" t="s">
        <v>815</v>
      </c>
      <c r="I228" s="13"/>
      <c r="J228" s="50" t="s">
        <v>1944</v>
      </c>
      <c r="K228" s="64"/>
    </row>
    <row r="229" spans="1:11" x14ac:dyDescent="0.25">
      <c r="A229" s="1">
        <v>20101</v>
      </c>
      <c r="B229" s="14" t="s">
        <v>890</v>
      </c>
      <c r="C229" s="14" t="str">
        <f>Table2[[#This Row],[New Account]]&amp;" "&amp;Table2[[#This Row],[New Account Name]]</f>
        <v>20101 Legal Defense Reserve</v>
      </c>
      <c r="D229" s="3" t="s">
        <v>2213</v>
      </c>
      <c r="E229" s="68">
        <v>7.2</v>
      </c>
      <c r="F229" s="2" t="s">
        <v>805</v>
      </c>
      <c r="G229" s="2" t="s">
        <v>850</v>
      </c>
      <c r="H229" s="2" t="s">
        <v>815</v>
      </c>
      <c r="I229" s="13"/>
      <c r="J229" s="50" t="s">
        <v>1944</v>
      </c>
      <c r="K229" s="64"/>
    </row>
    <row r="230" spans="1:11" x14ac:dyDescent="0.25">
      <c r="A230" s="1">
        <v>20102</v>
      </c>
      <c r="B230" s="14" t="s">
        <v>1535</v>
      </c>
      <c r="C230" s="14" t="str">
        <f>Table2[[#This Row],[New Account]]&amp;" "&amp;Table2[[#This Row],[New Account Name]]</f>
        <v>20102 Accrued Health Claims</v>
      </c>
      <c r="D230" s="3" t="s">
        <v>2213</v>
      </c>
      <c r="E230" s="68">
        <v>7.2</v>
      </c>
      <c r="F230" s="2" t="s">
        <v>805</v>
      </c>
      <c r="G230" s="2" t="s">
        <v>850</v>
      </c>
      <c r="H230" s="2" t="s">
        <v>815</v>
      </c>
      <c r="I230" s="13"/>
      <c r="J230" s="50" t="s">
        <v>1944</v>
      </c>
      <c r="K230" s="64"/>
    </row>
    <row r="231" spans="1:11" x14ac:dyDescent="0.25">
      <c r="A231" s="1">
        <v>20103</v>
      </c>
      <c r="B231" s="14" t="s">
        <v>1358</v>
      </c>
      <c r="C231" s="14" t="str">
        <f>Table2[[#This Row],[New Account]]&amp;" "&amp;Table2[[#This Row],[New Account Name]]</f>
        <v>20103 Accrued Salaries and Wages</v>
      </c>
      <c r="D231" s="3" t="s">
        <v>2213</v>
      </c>
      <c r="E231" s="68">
        <v>7.22</v>
      </c>
      <c r="F231" s="2" t="s">
        <v>805</v>
      </c>
      <c r="G231" s="2" t="s">
        <v>850</v>
      </c>
      <c r="H231" s="2" t="s">
        <v>815</v>
      </c>
      <c r="I231" s="13"/>
      <c r="J231" s="50" t="s">
        <v>1944</v>
      </c>
      <c r="K231" s="64"/>
    </row>
    <row r="232" spans="1:11" x14ac:dyDescent="0.25">
      <c r="A232" s="1">
        <v>20104</v>
      </c>
      <c r="B232" s="42" t="s">
        <v>1533</v>
      </c>
      <c r="C232" s="42" t="str">
        <f>Table2[[#This Row],[New Account]]&amp;" "&amp;Table2[[#This Row],[New Account Name]]</f>
        <v>20104 Accrued Vacation</v>
      </c>
      <c r="D232" s="3" t="s">
        <v>2213</v>
      </c>
      <c r="E232" s="66"/>
      <c r="F232" s="2" t="s">
        <v>805</v>
      </c>
      <c r="G232" s="2" t="s">
        <v>850</v>
      </c>
      <c r="H232" s="2" t="s">
        <v>815</v>
      </c>
      <c r="I232" s="13"/>
      <c r="J232" s="50" t="s">
        <v>1944</v>
      </c>
      <c r="K232" s="64"/>
    </row>
    <row r="233" spans="1:11" x14ac:dyDescent="0.25">
      <c r="A233" s="81">
        <v>20105</v>
      </c>
      <c r="B233" s="80" t="s">
        <v>2334</v>
      </c>
      <c r="C233" s="80" t="str">
        <f>Table2[[#This Row],[New Account]]&amp;" "&amp;Table2[[#This Row],[New Account Name]]</f>
        <v>20105 Accrued Expense Reimbursement Clearing</v>
      </c>
      <c r="D233" s="3" t="s">
        <v>2213</v>
      </c>
      <c r="E233" s="81"/>
      <c r="F233" s="2" t="s">
        <v>805</v>
      </c>
      <c r="G233" s="2" t="s">
        <v>850</v>
      </c>
      <c r="H233" s="2" t="s">
        <v>815</v>
      </c>
      <c r="I233" s="13"/>
      <c r="J233" s="50" t="s">
        <v>1944</v>
      </c>
      <c r="K233" s="82"/>
    </row>
    <row r="234" spans="1:11" x14ac:dyDescent="0.25">
      <c r="A234" s="90">
        <v>20106</v>
      </c>
      <c r="B234" s="89" t="s">
        <v>2533</v>
      </c>
      <c r="C234" s="89" t="str">
        <f>Table2[[#This Row],[New Account]]&amp;" "&amp;Table2[[#This Row],[New Account Name]]</f>
        <v>20106 Accrued Property Taxes</v>
      </c>
      <c r="D234" s="3" t="s">
        <v>2213</v>
      </c>
      <c r="E234" s="90"/>
      <c r="F234" s="2" t="s">
        <v>805</v>
      </c>
      <c r="G234" s="2" t="s">
        <v>850</v>
      </c>
      <c r="H234" s="2" t="s">
        <v>815</v>
      </c>
      <c r="I234" s="13"/>
      <c r="J234" s="50" t="s">
        <v>1944</v>
      </c>
      <c r="K234" s="82"/>
    </row>
    <row r="235" spans="1:11" x14ac:dyDescent="0.25">
      <c r="A235" s="1">
        <v>21000</v>
      </c>
      <c r="B235" s="14" t="s">
        <v>1360</v>
      </c>
      <c r="C235" s="14" t="str">
        <f>Table2[[#This Row],[New Account]]&amp;" "&amp;Table2[[#This Row],[New Account Name]]</f>
        <v>21000 Capital Campaign Payable</v>
      </c>
      <c r="D235" s="3" t="s">
        <v>2213</v>
      </c>
      <c r="E235" s="68">
        <v>8</v>
      </c>
      <c r="F235" s="2" t="s">
        <v>805</v>
      </c>
      <c r="G235" s="2" t="s">
        <v>816</v>
      </c>
      <c r="H235" s="2" t="s">
        <v>816</v>
      </c>
      <c r="I235" s="13"/>
      <c r="J235" s="50" t="s">
        <v>2058</v>
      </c>
      <c r="K235" s="64"/>
    </row>
    <row r="236" spans="1:11" x14ac:dyDescent="0.25">
      <c r="A236" s="1">
        <v>21099</v>
      </c>
      <c r="B236" s="1" t="s">
        <v>1645</v>
      </c>
      <c r="C236" s="14" t="str">
        <f>Table2[[#This Row],[New Account]]&amp;" "&amp;Table2[[#This Row],[New Account Name]]</f>
        <v>21099 Capital Campaign Due to Parishes - Eliminations</v>
      </c>
      <c r="D236" s="3" t="s">
        <v>2213</v>
      </c>
      <c r="E236" s="66"/>
      <c r="F236" s="2" t="s">
        <v>805</v>
      </c>
      <c r="G236" s="2" t="s">
        <v>816</v>
      </c>
      <c r="H236" s="2" t="s">
        <v>816</v>
      </c>
      <c r="I236" s="13"/>
      <c r="J236" s="50" t="s">
        <v>1944</v>
      </c>
      <c r="K236" s="64"/>
    </row>
    <row r="237" spans="1:11" ht="14.65" customHeight="1" x14ac:dyDescent="0.25">
      <c r="A237" s="1">
        <v>22000</v>
      </c>
      <c r="B237" s="14" t="s">
        <v>1362</v>
      </c>
      <c r="C237" s="14" t="str">
        <f>Table2[[#This Row],[New Account]]&amp;" "&amp;Table2[[#This Row],[New Account Name]]</f>
        <v>22000 Bonds Payable - Andrew</v>
      </c>
      <c r="D237" s="3" t="s">
        <v>2213</v>
      </c>
      <c r="E237" s="68">
        <v>9</v>
      </c>
      <c r="F237" s="2" t="s">
        <v>805</v>
      </c>
      <c r="G237" s="2" t="s">
        <v>817</v>
      </c>
      <c r="H237" s="2" t="s">
        <v>817</v>
      </c>
      <c r="I237" s="13"/>
      <c r="J237" s="2" t="s">
        <v>1944</v>
      </c>
      <c r="K237" s="64"/>
    </row>
    <row r="238" spans="1:11" x14ac:dyDescent="0.25">
      <c r="A238" s="1">
        <v>22001</v>
      </c>
      <c r="B238" s="14" t="s">
        <v>1363</v>
      </c>
      <c r="C238" s="14" t="str">
        <f>Table2[[#This Row],[New Account]]&amp;" "&amp;Table2[[#This Row],[New Account Name]]</f>
        <v>22001 Bonds Payable - Padua</v>
      </c>
      <c r="D238" s="3" t="s">
        <v>2213</v>
      </c>
      <c r="E238" s="68">
        <v>9</v>
      </c>
      <c r="F238" s="2" t="s">
        <v>805</v>
      </c>
      <c r="G238" s="2" t="s">
        <v>817</v>
      </c>
      <c r="H238" s="2" t="s">
        <v>817</v>
      </c>
      <c r="I238" s="13"/>
      <c r="J238" s="2" t="s">
        <v>1944</v>
      </c>
      <c r="K238" s="64"/>
    </row>
    <row r="239" spans="1:11" x14ac:dyDescent="0.25">
      <c r="A239" s="1">
        <v>22002</v>
      </c>
      <c r="B239" s="14" t="s">
        <v>1364</v>
      </c>
      <c r="C239" s="14" t="str">
        <f>Table2[[#This Row],[New Account]]&amp;" "&amp;Table2[[#This Row],[New Account Name]]</f>
        <v>22002 Bonds Payable - 2010 Issue</v>
      </c>
      <c r="D239" s="3" t="s">
        <v>2213</v>
      </c>
      <c r="E239" s="68">
        <v>9</v>
      </c>
      <c r="F239" s="2" t="s">
        <v>805</v>
      </c>
      <c r="G239" s="2" t="s">
        <v>817</v>
      </c>
      <c r="H239" s="2" t="s">
        <v>817</v>
      </c>
      <c r="I239" s="13"/>
      <c r="J239" s="2" t="s">
        <v>1945</v>
      </c>
      <c r="K239" s="64"/>
    </row>
    <row r="240" spans="1:11" x14ac:dyDescent="0.25">
      <c r="A240" s="1">
        <v>22003</v>
      </c>
      <c r="B240" s="14" t="s">
        <v>1365</v>
      </c>
      <c r="C240" s="14" t="str">
        <f>Table2[[#This Row],[New Account]]&amp;" "&amp;Table2[[#This Row],[New Account Name]]</f>
        <v>22003 Bonds Payable - 2013 Issue</v>
      </c>
      <c r="D240" s="3" t="s">
        <v>2213</v>
      </c>
      <c r="E240" s="68">
        <v>9</v>
      </c>
      <c r="F240" s="2" t="s">
        <v>805</v>
      </c>
      <c r="G240" s="2" t="s">
        <v>817</v>
      </c>
      <c r="H240" s="2" t="s">
        <v>817</v>
      </c>
      <c r="I240" s="13"/>
      <c r="J240" s="2" t="s">
        <v>1945</v>
      </c>
      <c r="K240" s="64"/>
    </row>
    <row r="241" spans="1:11" x14ac:dyDescent="0.25">
      <c r="A241" s="1">
        <v>22004</v>
      </c>
      <c r="B241" s="14" t="s">
        <v>1366</v>
      </c>
      <c r="C241" s="14" t="str">
        <f>Table2[[#This Row],[New Account]]&amp;" "&amp;Table2[[#This Row],[New Account Name]]</f>
        <v>22004 Bond Interest Payable - 2013 Issue</v>
      </c>
      <c r="D241" s="3" t="s">
        <v>2213</v>
      </c>
      <c r="E241" s="68">
        <v>9</v>
      </c>
      <c r="F241" s="2" t="s">
        <v>805</v>
      </c>
      <c r="G241" s="2" t="s">
        <v>817</v>
      </c>
      <c r="H241" s="2" t="s">
        <v>817</v>
      </c>
      <c r="I241" s="13"/>
      <c r="J241" s="2" t="s">
        <v>1945</v>
      </c>
      <c r="K241" s="64"/>
    </row>
    <row r="242" spans="1:11" x14ac:dyDescent="0.25">
      <c r="A242" s="1">
        <v>22005</v>
      </c>
      <c r="B242" s="14" t="s">
        <v>1488</v>
      </c>
      <c r="C242" s="14" t="str">
        <f>Table2[[#This Row],[New Account]]&amp;" "&amp;Table2[[#This Row],[New Account Name]]</f>
        <v>22005 Unamortized Debt Issuance Cost - 2010 Series</v>
      </c>
      <c r="D242" s="3" t="s">
        <v>2213</v>
      </c>
      <c r="E242" s="68">
        <v>9</v>
      </c>
      <c r="F242" s="2" t="s">
        <v>805</v>
      </c>
      <c r="G242" s="2" t="s">
        <v>817</v>
      </c>
      <c r="H242" s="2" t="s">
        <v>817</v>
      </c>
      <c r="I242" s="13"/>
      <c r="J242" s="2" t="s">
        <v>1945</v>
      </c>
      <c r="K242" s="64"/>
    </row>
    <row r="243" spans="1:11" x14ac:dyDescent="0.25">
      <c r="A243" s="1">
        <v>22006</v>
      </c>
      <c r="B243" s="14" t="s">
        <v>1489</v>
      </c>
      <c r="C243" s="14" t="str">
        <f>Table2[[#This Row],[New Account]]&amp;" "&amp;Table2[[#This Row],[New Account Name]]</f>
        <v>22006 Unamortized Debt Issuance Cost - 2013 Series</v>
      </c>
      <c r="D243" s="3" t="s">
        <v>2213</v>
      </c>
      <c r="E243" s="68">
        <v>9</v>
      </c>
      <c r="F243" s="2" t="s">
        <v>805</v>
      </c>
      <c r="G243" s="2" t="s">
        <v>817</v>
      </c>
      <c r="H243" s="2" t="s">
        <v>817</v>
      </c>
      <c r="I243" s="13"/>
      <c r="J243" s="2" t="s">
        <v>1945</v>
      </c>
      <c r="K243" s="64"/>
    </row>
    <row r="244" spans="1:11" x14ac:dyDescent="0.25">
      <c r="A244" s="1">
        <v>22099</v>
      </c>
      <c r="B244" s="1" t="s">
        <v>1646</v>
      </c>
      <c r="C244" s="14" t="str">
        <f>Table2[[#This Row],[New Account]]&amp;" "&amp;Table2[[#This Row],[New Account Name]]</f>
        <v>22099 Bonds Payable - Eliminations</v>
      </c>
      <c r="D244" s="3" t="s">
        <v>2213</v>
      </c>
      <c r="E244" s="66"/>
      <c r="F244" s="2" t="s">
        <v>805</v>
      </c>
      <c r="G244" s="2" t="s">
        <v>817</v>
      </c>
      <c r="H244" s="2" t="s">
        <v>817</v>
      </c>
      <c r="I244" s="13"/>
      <c r="J244" s="50" t="s">
        <v>1944</v>
      </c>
      <c r="K244" s="64"/>
    </row>
    <row r="245" spans="1:11" x14ac:dyDescent="0.25">
      <c r="A245" s="1">
        <v>23000</v>
      </c>
      <c r="B245" s="14" t="s">
        <v>1372</v>
      </c>
      <c r="C245" s="14" t="str">
        <f>Table2[[#This Row],[New Account]]&amp;" "&amp;Table2[[#This Row],[New Account Name]]</f>
        <v>23000 Reserve for Unpaid Property Insurance Claims</v>
      </c>
      <c r="D245" s="3" t="s">
        <v>2213</v>
      </c>
      <c r="E245" s="68">
        <v>10</v>
      </c>
      <c r="F245" s="2" t="s">
        <v>805</v>
      </c>
      <c r="G245" s="2" t="s">
        <v>818</v>
      </c>
      <c r="H245" s="2" t="s">
        <v>818</v>
      </c>
      <c r="I245" s="13"/>
      <c r="J245" s="50" t="s">
        <v>1944</v>
      </c>
      <c r="K245" s="64"/>
    </row>
    <row r="246" spans="1:11" x14ac:dyDescent="0.25">
      <c r="A246" s="1">
        <v>23001</v>
      </c>
      <c r="B246" s="14" t="s">
        <v>1373</v>
      </c>
      <c r="C246" s="14" t="str">
        <f>Table2[[#This Row],[New Account]]&amp;" "&amp;Table2[[#This Row],[New Account Name]]</f>
        <v>23001 Reserve for Unpaid Health Insurance Claims</v>
      </c>
      <c r="D246" s="3" t="s">
        <v>2213</v>
      </c>
      <c r="E246" s="68">
        <v>10</v>
      </c>
      <c r="F246" s="2" t="s">
        <v>805</v>
      </c>
      <c r="G246" s="2" t="s">
        <v>818</v>
      </c>
      <c r="H246" s="2" t="s">
        <v>818</v>
      </c>
      <c r="I246" s="13"/>
      <c r="J246" s="50" t="s">
        <v>1944</v>
      </c>
      <c r="K246" s="64"/>
    </row>
    <row r="247" spans="1:11" x14ac:dyDescent="0.25">
      <c r="A247" s="1">
        <v>24000</v>
      </c>
      <c r="B247" s="14" t="s">
        <v>891</v>
      </c>
      <c r="C247" s="14" t="str">
        <f>Table2[[#This Row],[New Account]]&amp;" "&amp;Table2[[#This Row],[New Account Name]]</f>
        <v>24000 ADLF Deposit Liability</v>
      </c>
      <c r="D247" s="3" t="s">
        <v>2213</v>
      </c>
      <c r="E247" s="68">
        <v>11</v>
      </c>
      <c r="F247" s="2" t="s">
        <v>805</v>
      </c>
      <c r="G247" s="2" t="s">
        <v>2382</v>
      </c>
      <c r="H247" s="2" t="s">
        <v>2382</v>
      </c>
      <c r="I247" s="13"/>
      <c r="J247" s="2" t="s">
        <v>1945</v>
      </c>
      <c r="K247" s="64"/>
    </row>
    <row r="248" spans="1:11" x14ac:dyDescent="0.25">
      <c r="A248" s="1">
        <v>24099</v>
      </c>
      <c r="B248" s="1" t="s">
        <v>1647</v>
      </c>
      <c r="C248" s="14" t="str">
        <f>Table2[[#This Row],[New Account]]&amp;" "&amp;Table2[[#This Row],[New Account Name]]</f>
        <v>24099 ADLF Deposit Liability - Eliminations</v>
      </c>
      <c r="D248" s="3" t="s">
        <v>2213</v>
      </c>
      <c r="E248" s="66"/>
      <c r="F248" s="2" t="s">
        <v>805</v>
      </c>
      <c r="G248" s="2" t="s">
        <v>2382</v>
      </c>
      <c r="H248" s="2" t="s">
        <v>2382</v>
      </c>
      <c r="I248" s="13"/>
      <c r="J248" s="50" t="s">
        <v>1944</v>
      </c>
      <c r="K248" s="64"/>
    </row>
    <row r="249" spans="1:11" x14ac:dyDescent="0.25">
      <c r="A249" s="1">
        <v>25000</v>
      </c>
      <c r="B249" s="14" t="s">
        <v>892</v>
      </c>
      <c r="C249" s="14" t="str">
        <f>Table2[[#This Row],[New Account]]&amp;" "&amp;Table2[[#This Row],[New Account Name]]</f>
        <v>25000 Accrued Liability - CGAs</v>
      </c>
      <c r="D249" s="3" t="s">
        <v>2213</v>
      </c>
      <c r="E249" s="68">
        <v>12</v>
      </c>
      <c r="F249" s="2" t="s">
        <v>805</v>
      </c>
      <c r="G249" s="2" t="s">
        <v>819</v>
      </c>
      <c r="H249" s="2" t="s">
        <v>1525</v>
      </c>
      <c r="I249" s="13"/>
      <c r="J249" s="2" t="s">
        <v>2059</v>
      </c>
      <c r="K249" s="64"/>
    </row>
    <row r="250" spans="1:11" x14ac:dyDescent="0.25">
      <c r="A250" s="1">
        <v>25001</v>
      </c>
      <c r="B250" s="14" t="s">
        <v>893</v>
      </c>
      <c r="C250" s="14" t="str">
        <f>Table2[[#This Row],[New Account]]&amp;" "&amp;Table2[[#This Row],[New Account Name]]</f>
        <v>25001 Stock Gifts Payable</v>
      </c>
      <c r="D250" s="3" t="s">
        <v>2213</v>
      </c>
      <c r="E250" s="68">
        <v>12</v>
      </c>
      <c r="F250" s="2" t="s">
        <v>805</v>
      </c>
      <c r="G250" s="2" t="s">
        <v>819</v>
      </c>
      <c r="H250" s="2" t="s">
        <v>1525</v>
      </c>
      <c r="I250" s="13"/>
      <c r="J250" s="50" t="s">
        <v>1944</v>
      </c>
      <c r="K250" s="64"/>
    </row>
    <row r="251" spans="1:11" x14ac:dyDescent="0.25">
      <c r="A251" s="1">
        <v>25002</v>
      </c>
      <c r="B251" s="14" t="s">
        <v>894</v>
      </c>
      <c r="C251" s="14" t="str">
        <f>Table2[[#This Row],[New Account]]&amp;" "&amp;Table2[[#This Row],[New Account Name]]</f>
        <v>25002 Sales Tax Liability</v>
      </c>
      <c r="D251" s="3" t="s">
        <v>2213</v>
      </c>
      <c r="E251" s="68">
        <v>12</v>
      </c>
      <c r="F251" s="2" t="s">
        <v>805</v>
      </c>
      <c r="G251" s="2" t="s">
        <v>819</v>
      </c>
      <c r="H251" s="2" t="s">
        <v>1525</v>
      </c>
      <c r="I251" s="13"/>
      <c r="J251" s="50" t="s">
        <v>1944</v>
      </c>
      <c r="K251" s="64"/>
    </row>
    <row r="252" spans="1:11" x14ac:dyDescent="0.25">
      <c r="A252" s="1">
        <v>25003</v>
      </c>
      <c r="B252" s="14" t="s">
        <v>895</v>
      </c>
      <c r="C252" s="14" t="str">
        <f>Table2[[#This Row],[New Account]]&amp;" "&amp;Table2[[#This Row],[New Account Name]]</f>
        <v>25003 Payroll Deductions due to United Way</v>
      </c>
      <c r="D252" s="3" t="s">
        <v>2213</v>
      </c>
      <c r="E252" s="68">
        <v>12</v>
      </c>
      <c r="F252" s="2" t="s">
        <v>805</v>
      </c>
      <c r="G252" s="2" t="s">
        <v>819</v>
      </c>
      <c r="H252" s="2" t="s">
        <v>1525</v>
      </c>
      <c r="I252" s="13"/>
      <c r="J252" s="50" t="s">
        <v>1944</v>
      </c>
      <c r="K252" s="64"/>
    </row>
    <row r="253" spans="1:11" x14ac:dyDescent="0.25">
      <c r="A253" s="1">
        <v>25004</v>
      </c>
      <c r="B253" s="14" t="s">
        <v>896</v>
      </c>
      <c r="C253" s="14" t="str">
        <f>Table2[[#This Row],[New Account]]&amp;" "&amp;Table2[[#This Row],[New Account Name]]</f>
        <v>25004 Security Deposit Liability</v>
      </c>
      <c r="D253" s="3" t="s">
        <v>2213</v>
      </c>
      <c r="E253" s="68">
        <v>12</v>
      </c>
      <c r="F253" s="2" t="s">
        <v>805</v>
      </c>
      <c r="G253" s="2" t="s">
        <v>819</v>
      </c>
      <c r="H253" s="2" t="s">
        <v>1525</v>
      </c>
      <c r="I253" s="13"/>
      <c r="J253" s="50" t="s">
        <v>1944</v>
      </c>
      <c r="K253" s="64"/>
    </row>
    <row r="254" spans="1:11" x14ac:dyDescent="0.25">
      <c r="A254" s="1">
        <v>25005</v>
      </c>
      <c r="B254" s="14" t="s">
        <v>897</v>
      </c>
      <c r="C254" s="14" t="str">
        <f>Table2[[#This Row],[New Account]]&amp;" "&amp;Table2[[#This Row],[New Account Name]]</f>
        <v>25005 Flexible Spending Employee</v>
      </c>
      <c r="D254" s="3" t="s">
        <v>2213</v>
      </c>
      <c r="E254" s="68">
        <v>12</v>
      </c>
      <c r="F254" s="2" t="s">
        <v>805</v>
      </c>
      <c r="G254" s="2" t="s">
        <v>819</v>
      </c>
      <c r="H254" s="2" t="s">
        <v>1525</v>
      </c>
      <c r="I254" s="13"/>
      <c r="J254" s="50" t="s">
        <v>1944</v>
      </c>
      <c r="K254" s="64"/>
    </row>
    <row r="255" spans="1:11" x14ac:dyDescent="0.25">
      <c r="A255" s="1">
        <v>25006</v>
      </c>
      <c r="B255" s="14" t="s">
        <v>898</v>
      </c>
      <c r="C255" s="14" t="str">
        <f>Table2[[#This Row],[New Account]]&amp;" "&amp;Table2[[#This Row],[New Account Name]]</f>
        <v>25006 Mortgage Liability</v>
      </c>
      <c r="D255" s="3" t="s">
        <v>2213</v>
      </c>
      <c r="E255" s="68">
        <v>12</v>
      </c>
      <c r="F255" s="2" t="s">
        <v>805</v>
      </c>
      <c r="G255" s="2" t="s">
        <v>819</v>
      </c>
      <c r="H255" s="2" t="s">
        <v>1525</v>
      </c>
      <c r="I255" s="13"/>
      <c r="J255" s="50" t="s">
        <v>2357</v>
      </c>
      <c r="K255" s="64"/>
    </row>
    <row r="256" spans="1:11" x14ac:dyDescent="0.25">
      <c r="A256" s="1">
        <v>25007</v>
      </c>
      <c r="B256" s="14" t="s">
        <v>899</v>
      </c>
      <c r="C256" s="14" t="str">
        <f>Table2[[#This Row],[New Account]]&amp;" "&amp;Table2[[#This Row],[New Account Name]]</f>
        <v>25007 403(B) Liability</v>
      </c>
      <c r="D256" s="3" t="s">
        <v>2213</v>
      </c>
      <c r="E256" s="68">
        <v>12</v>
      </c>
      <c r="F256" s="2" t="s">
        <v>805</v>
      </c>
      <c r="G256" s="2" t="s">
        <v>819</v>
      </c>
      <c r="H256" s="2" t="s">
        <v>1525</v>
      </c>
      <c r="I256" s="13"/>
      <c r="J256" s="50" t="s">
        <v>1944</v>
      </c>
      <c r="K256" s="64"/>
    </row>
    <row r="257" spans="1:11" x14ac:dyDescent="0.25">
      <c r="A257" s="1">
        <v>25008</v>
      </c>
      <c r="B257" s="14" t="s">
        <v>1084</v>
      </c>
      <c r="C257" s="14" t="str">
        <f>Table2[[#This Row],[New Account]]&amp;" "&amp;Table2[[#This Row],[New Account Name]]</f>
        <v>25008 ADLF Loan Payable</v>
      </c>
      <c r="D257" s="3" t="s">
        <v>2213</v>
      </c>
      <c r="E257" s="68" t="s">
        <v>638</v>
      </c>
      <c r="F257" s="2" t="s">
        <v>805</v>
      </c>
      <c r="G257" s="2" t="s">
        <v>819</v>
      </c>
      <c r="H257" s="2" t="s">
        <v>1525</v>
      </c>
      <c r="I257" s="13"/>
      <c r="J257" s="50" t="s">
        <v>1944</v>
      </c>
      <c r="K257" s="64"/>
    </row>
    <row r="258" spans="1:11" x14ac:dyDescent="0.25">
      <c r="A258" s="1">
        <v>25009</v>
      </c>
      <c r="B258" s="42" t="s">
        <v>2866</v>
      </c>
      <c r="C258" s="105" t="str">
        <f>Table2[[#This Row],[New Account]]&amp;" "&amp;Table2[[#This Row],[New Account Name]]</f>
        <v>25009 IRA Gift Payable</v>
      </c>
      <c r="D258" s="3" t="s">
        <v>2213</v>
      </c>
      <c r="E258" s="106"/>
      <c r="F258" s="2" t="s">
        <v>805</v>
      </c>
      <c r="G258" s="2" t="s">
        <v>819</v>
      </c>
      <c r="H258" s="2" t="s">
        <v>1525</v>
      </c>
      <c r="I258" s="107"/>
      <c r="J258" s="50" t="s">
        <v>1944</v>
      </c>
      <c r="K258" s="107"/>
    </row>
    <row r="259" spans="1:11" x14ac:dyDescent="0.25">
      <c r="A259" s="1">
        <v>25099</v>
      </c>
      <c r="B259" s="1" t="s">
        <v>1648</v>
      </c>
      <c r="C259" s="14" t="str">
        <f>Table2[[#This Row],[New Account]]&amp;" "&amp;Table2[[#This Row],[New Account Name]]</f>
        <v>25099 Other Liabilities - Eliminations</v>
      </c>
      <c r="D259" s="3" t="s">
        <v>2213</v>
      </c>
      <c r="E259" s="66"/>
      <c r="F259" s="2" t="s">
        <v>805</v>
      </c>
      <c r="G259" s="2" t="s">
        <v>819</v>
      </c>
      <c r="H259" s="2" t="s">
        <v>1525</v>
      </c>
      <c r="I259" s="13"/>
      <c r="J259" s="50" t="s">
        <v>1944</v>
      </c>
      <c r="K259" s="64"/>
    </row>
    <row r="260" spans="1:11" x14ac:dyDescent="0.25">
      <c r="A260" s="1">
        <v>25100</v>
      </c>
      <c r="B260" s="14" t="s">
        <v>900</v>
      </c>
      <c r="C260" s="14" t="str">
        <f>Table2[[#This Row],[New Account]]&amp;" "&amp;Table2[[#This Row],[New Account Name]]</f>
        <v>25100 Deferred Revenue</v>
      </c>
      <c r="D260" s="3" t="s">
        <v>2213</v>
      </c>
      <c r="E260" s="68">
        <v>12</v>
      </c>
      <c r="F260" s="2" t="s">
        <v>805</v>
      </c>
      <c r="G260" s="2" t="s">
        <v>819</v>
      </c>
      <c r="H260" s="2" t="s">
        <v>1526</v>
      </c>
      <c r="I260" s="13"/>
      <c r="J260" s="50" t="s">
        <v>1944</v>
      </c>
      <c r="K260" s="64"/>
    </row>
    <row r="261" spans="1:11" x14ac:dyDescent="0.25">
      <c r="A261" s="1">
        <v>25101</v>
      </c>
      <c r="B261" s="14" t="s">
        <v>1387</v>
      </c>
      <c r="C261" s="14" t="str">
        <f>Table2[[#This Row],[New Account]]&amp;" "&amp;Table2[[#This Row],[New Account Name]]</f>
        <v>25101 Deferred Revenue - Final Dates</v>
      </c>
      <c r="D261" s="3" t="s">
        <v>2213</v>
      </c>
      <c r="E261" s="68">
        <v>12</v>
      </c>
      <c r="F261" s="2" t="s">
        <v>805</v>
      </c>
      <c r="G261" s="2" t="s">
        <v>819</v>
      </c>
      <c r="H261" s="2" t="s">
        <v>1526</v>
      </c>
      <c r="I261" s="13"/>
      <c r="J261" s="50" t="s">
        <v>1944</v>
      </c>
      <c r="K261" s="64"/>
    </row>
    <row r="262" spans="1:11" x14ac:dyDescent="0.25">
      <c r="A262" s="1">
        <v>25102</v>
      </c>
      <c r="B262" s="14" t="s">
        <v>1344</v>
      </c>
      <c r="C262" s="14" t="str">
        <f>Table2[[#This Row],[New Account]]&amp;" "&amp;Table2[[#This Row],[New Account Name]]</f>
        <v>25102 Deferred Revenue - Interments / Entombments</v>
      </c>
      <c r="D262" s="3" t="s">
        <v>2213</v>
      </c>
      <c r="E262" s="68">
        <v>12</v>
      </c>
      <c r="F262" s="2" t="s">
        <v>805</v>
      </c>
      <c r="G262" s="2" t="s">
        <v>819</v>
      </c>
      <c r="H262" s="2" t="s">
        <v>1526</v>
      </c>
      <c r="I262" s="13"/>
      <c r="J262" s="50" t="s">
        <v>1944</v>
      </c>
      <c r="K262" s="64"/>
    </row>
    <row r="263" spans="1:11" x14ac:dyDescent="0.25">
      <c r="A263" s="1">
        <v>25103</v>
      </c>
      <c r="B263" s="14" t="s">
        <v>1388</v>
      </c>
      <c r="C263" s="14" t="str">
        <f>Table2[[#This Row],[New Account]]&amp;" "&amp;Table2[[#This Row],[New Account Name]]</f>
        <v>25103 Deferred Revenue - Markers</v>
      </c>
      <c r="D263" s="3" t="s">
        <v>2213</v>
      </c>
      <c r="E263" s="68">
        <v>12</v>
      </c>
      <c r="F263" s="2" t="s">
        <v>805</v>
      </c>
      <c r="G263" s="2" t="s">
        <v>819</v>
      </c>
      <c r="H263" s="2" t="s">
        <v>1526</v>
      </c>
      <c r="I263" s="13"/>
      <c r="J263" s="50" t="s">
        <v>1944</v>
      </c>
      <c r="K263" s="64"/>
    </row>
    <row r="264" spans="1:11" x14ac:dyDescent="0.25">
      <c r="A264" s="1">
        <v>25104</v>
      </c>
      <c r="B264" s="14" t="s">
        <v>1389</v>
      </c>
      <c r="C264" s="14" t="str">
        <f>Table2[[#This Row],[New Account]]&amp;" "&amp;Table2[[#This Row],[New Account Name]]</f>
        <v>25104 Deferred Revenue - Pre-Construct Sales</v>
      </c>
      <c r="D264" s="3" t="s">
        <v>2213</v>
      </c>
      <c r="E264" s="68">
        <v>12</v>
      </c>
      <c r="F264" s="2" t="s">
        <v>805</v>
      </c>
      <c r="G264" s="2" t="s">
        <v>819</v>
      </c>
      <c r="H264" s="2" t="s">
        <v>1526</v>
      </c>
      <c r="I264" s="13"/>
      <c r="J264" s="50" t="s">
        <v>1944</v>
      </c>
      <c r="K264" s="64"/>
    </row>
    <row r="265" spans="1:11" x14ac:dyDescent="0.25">
      <c r="A265" s="1">
        <v>25105</v>
      </c>
      <c r="B265" s="14" t="s">
        <v>1390</v>
      </c>
      <c r="C265" s="14" t="str">
        <f>Table2[[#This Row],[New Account]]&amp;" "&amp;Table2[[#This Row],[New Account Name]]</f>
        <v>25105 Deferred Revenue - Unordered Vaults</v>
      </c>
      <c r="D265" s="3" t="s">
        <v>2213</v>
      </c>
      <c r="E265" s="68">
        <v>12</v>
      </c>
      <c r="F265" s="2" t="s">
        <v>805</v>
      </c>
      <c r="G265" s="2" t="s">
        <v>819</v>
      </c>
      <c r="H265" s="2" t="s">
        <v>1526</v>
      </c>
      <c r="I265" s="13"/>
      <c r="J265" s="50" t="s">
        <v>1944</v>
      </c>
      <c r="K265" s="64"/>
    </row>
    <row r="266" spans="1:11" x14ac:dyDescent="0.25">
      <c r="A266" s="1">
        <v>26000</v>
      </c>
      <c r="B266" s="14" t="s">
        <v>2379</v>
      </c>
      <c r="C266" s="14" t="str">
        <f>Table2[[#This Row],[New Account]]&amp;" "&amp;Table2[[#This Row],[New Account Name]]</f>
        <v>26000 Pooled Checking Program Deposit Liability</v>
      </c>
      <c r="D266" s="3" t="s">
        <v>2213</v>
      </c>
      <c r="E266" s="68"/>
      <c r="F266" s="2" t="s">
        <v>805</v>
      </c>
      <c r="G266" s="2" t="s">
        <v>2381</v>
      </c>
      <c r="H266" s="2" t="s">
        <v>2381</v>
      </c>
      <c r="I266" s="13"/>
      <c r="J266" s="2" t="s">
        <v>2383</v>
      </c>
      <c r="K266" s="64"/>
    </row>
    <row r="267" spans="1:11" x14ac:dyDescent="0.25">
      <c r="A267" s="1">
        <v>26099</v>
      </c>
      <c r="B267" s="14" t="s">
        <v>2380</v>
      </c>
      <c r="C267" s="14" t="str">
        <f>Table2[[#This Row],[New Account]]&amp;" "&amp;Table2[[#This Row],[New Account Name]]</f>
        <v>26099 Pooled Checking Program Deposit Liability - Eliminations</v>
      </c>
      <c r="D267" s="3" t="s">
        <v>2213</v>
      </c>
      <c r="E267" s="66"/>
      <c r="F267" s="2" t="s">
        <v>805</v>
      </c>
      <c r="G267" s="2" t="s">
        <v>2381</v>
      </c>
      <c r="H267" s="2" t="s">
        <v>2381</v>
      </c>
      <c r="I267" s="13"/>
      <c r="J267" s="50" t="s">
        <v>1944</v>
      </c>
      <c r="K267" s="64"/>
    </row>
    <row r="268" spans="1:11" x14ac:dyDescent="0.25">
      <c r="A268" s="1">
        <v>30000</v>
      </c>
      <c r="B268" s="14" t="s">
        <v>901</v>
      </c>
      <c r="C268" s="14" t="str">
        <f>Table2[[#This Row],[New Account]]&amp;" "&amp;Table2[[#This Row],[New Account Name]]</f>
        <v>30000 Unrestricted Net Assets</v>
      </c>
      <c r="D268" s="3" t="s">
        <v>2213</v>
      </c>
      <c r="E268" s="68">
        <v>13</v>
      </c>
      <c r="F268" s="2" t="s">
        <v>806</v>
      </c>
      <c r="G268" s="91" t="s">
        <v>2559</v>
      </c>
      <c r="H268" s="91" t="s">
        <v>2559</v>
      </c>
      <c r="I268" s="13"/>
      <c r="J268" s="2" t="s">
        <v>2056</v>
      </c>
      <c r="K268" s="64"/>
    </row>
    <row r="269" spans="1:11" x14ac:dyDescent="0.25">
      <c r="A269" s="1">
        <v>31000</v>
      </c>
      <c r="B269" s="14" t="s">
        <v>902</v>
      </c>
      <c r="C269" s="14" t="str">
        <f>Table2[[#This Row],[New Account]]&amp;" "&amp;Table2[[#This Row],[New Account Name]]</f>
        <v>31000 Temp Restricted Net Assets</v>
      </c>
      <c r="D269" s="3" t="s">
        <v>2213</v>
      </c>
      <c r="E269" s="68">
        <v>13</v>
      </c>
      <c r="F269" s="2" t="s">
        <v>806</v>
      </c>
      <c r="G269" s="2" t="s">
        <v>851</v>
      </c>
      <c r="H269" s="2" t="s">
        <v>851</v>
      </c>
      <c r="I269" s="13"/>
      <c r="J269" s="2" t="s">
        <v>2056</v>
      </c>
      <c r="K269" s="64"/>
    </row>
    <row r="270" spans="1:11" x14ac:dyDescent="0.25">
      <c r="A270" s="1">
        <v>32000</v>
      </c>
      <c r="B270" s="14" t="s">
        <v>1376</v>
      </c>
      <c r="C270" s="14" t="str">
        <f>Table2[[#This Row],[New Account]]&amp;" "&amp;Table2[[#This Row],[New Account Name]]</f>
        <v>32000 Perm Restricted Net Assets</v>
      </c>
      <c r="D270" s="3" t="s">
        <v>2213</v>
      </c>
      <c r="E270" s="68">
        <v>13</v>
      </c>
      <c r="F270" s="2" t="s">
        <v>806</v>
      </c>
      <c r="G270" s="2" t="s">
        <v>852</v>
      </c>
      <c r="H270" s="2" t="s">
        <v>852</v>
      </c>
      <c r="I270" s="13"/>
      <c r="J270" s="2" t="s">
        <v>2056</v>
      </c>
      <c r="K270" s="64"/>
    </row>
    <row r="271" spans="1:11" x14ac:dyDescent="0.25">
      <c r="A271" s="1">
        <v>40000</v>
      </c>
      <c r="B271" s="14" t="s">
        <v>1377</v>
      </c>
      <c r="C271" s="14" t="str">
        <f>Table2[[#This Row],[New Account]]&amp;" "&amp;Table2[[#This Row],[New Account Name]]</f>
        <v>40000 Assessments - Cathedraticum</v>
      </c>
      <c r="D271" s="3" t="s">
        <v>2213</v>
      </c>
      <c r="E271" s="68">
        <v>14</v>
      </c>
      <c r="F271" s="2" t="s">
        <v>807</v>
      </c>
      <c r="G271" s="2" t="s">
        <v>820</v>
      </c>
      <c r="H271" s="2" t="s">
        <v>820</v>
      </c>
      <c r="I271" s="13"/>
      <c r="J271" s="2" t="s">
        <v>2055</v>
      </c>
      <c r="K271" s="64"/>
    </row>
    <row r="272" spans="1:11" x14ac:dyDescent="0.25">
      <c r="A272" s="1">
        <v>40001</v>
      </c>
      <c r="B272" s="14" t="s">
        <v>1378</v>
      </c>
      <c r="C272" s="14" t="str">
        <f>Table2[[#This Row],[New Account]]&amp;" "&amp;Table2[[#This Row],[New Account Name]]</f>
        <v>40001 Assessments - Clergy Health</v>
      </c>
      <c r="D272" s="3" t="s">
        <v>2213</v>
      </c>
      <c r="E272" s="68">
        <v>14</v>
      </c>
      <c r="F272" s="2" t="s">
        <v>807</v>
      </c>
      <c r="G272" s="2" t="s">
        <v>820</v>
      </c>
      <c r="H272" s="2" t="s">
        <v>820</v>
      </c>
      <c r="I272" s="13"/>
      <c r="J272" s="2" t="s">
        <v>2055</v>
      </c>
      <c r="K272" s="64"/>
    </row>
    <row r="273" spans="1:11" x14ac:dyDescent="0.25">
      <c r="A273" s="1">
        <v>40002</v>
      </c>
      <c r="B273" s="14" t="s">
        <v>1381</v>
      </c>
      <c r="C273" s="14" t="str">
        <f>Table2[[#This Row],[New Account]]&amp;" "&amp;Table2[[#This Row],[New Account Name]]</f>
        <v>40002 Assessments - Property</v>
      </c>
      <c r="D273" s="3" t="s">
        <v>2213</v>
      </c>
      <c r="E273" s="68">
        <v>14</v>
      </c>
      <c r="F273" s="2" t="s">
        <v>807</v>
      </c>
      <c r="G273" s="2" t="s">
        <v>820</v>
      </c>
      <c r="H273" s="2" t="s">
        <v>820</v>
      </c>
      <c r="I273" s="13"/>
      <c r="J273" s="2" t="s">
        <v>2055</v>
      </c>
      <c r="K273" s="64"/>
    </row>
    <row r="274" spans="1:11" x14ac:dyDescent="0.25">
      <c r="A274" s="1">
        <v>40003</v>
      </c>
      <c r="B274" s="14" t="s">
        <v>1379</v>
      </c>
      <c r="C274" s="14" t="str">
        <f>Table2[[#This Row],[New Account]]&amp;" "&amp;Table2[[#This Row],[New Account Name]]</f>
        <v>40003 Assessments - Deacon Education Fee</v>
      </c>
      <c r="D274" s="3" t="s">
        <v>2213</v>
      </c>
      <c r="E274" s="68">
        <v>14</v>
      </c>
      <c r="F274" s="2" t="s">
        <v>807</v>
      </c>
      <c r="G274" s="2" t="s">
        <v>820</v>
      </c>
      <c r="H274" s="2" t="s">
        <v>820</v>
      </c>
      <c r="I274" s="13"/>
      <c r="J274" s="2" t="s">
        <v>2055</v>
      </c>
      <c r="K274" s="64"/>
    </row>
    <row r="275" spans="1:11" x14ac:dyDescent="0.25">
      <c r="A275" s="1">
        <v>40004</v>
      </c>
      <c r="B275" s="14" t="s">
        <v>1380</v>
      </c>
      <c r="C275" s="14" t="str">
        <f>Table2[[#This Row],[New Account]]&amp;" "&amp;Table2[[#This Row],[New Account Name]]</f>
        <v>40004 Assessments - Safe And Sacred</v>
      </c>
      <c r="D275" s="3" t="s">
        <v>2213</v>
      </c>
      <c r="E275" s="68">
        <v>14</v>
      </c>
      <c r="F275" s="2" t="s">
        <v>807</v>
      </c>
      <c r="G275" s="2" t="s">
        <v>820</v>
      </c>
      <c r="H275" s="2" t="s">
        <v>820</v>
      </c>
      <c r="I275" s="13"/>
      <c r="J275" s="2" t="s">
        <v>2055</v>
      </c>
      <c r="K275" s="64"/>
    </row>
    <row r="276" spans="1:11" x14ac:dyDescent="0.25">
      <c r="A276" s="1">
        <v>40005</v>
      </c>
      <c r="B276" s="1" t="s">
        <v>1573</v>
      </c>
      <c r="C276" s="14" t="str">
        <f>Table2[[#This Row],[New Account]]&amp;" "&amp;Table2[[#This Row],[New Account Name]]</f>
        <v>40005 Indy Education Assessment 6th Bucket</v>
      </c>
      <c r="D276" s="3" t="s">
        <v>2213</v>
      </c>
      <c r="E276" s="66"/>
      <c r="F276" s="2" t="s">
        <v>807</v>
      </c>
      <c r="G276" s="2" t="s">
        <v>820</v>
      </c>
      <c r="H276" s="2" t="s">
        <v>820</v>
      </c>
      <c r="I276" s="13"/>
      <c r="J276" s="2" t="s">
        <v>2055</v>
      </c>
      <c r="K276" s="64"/>
    </row>
    <row r="277" spans="1:11" x14ac:dyDescent="0.25">
      <c r="A277" s="1">
        <v>40006</v>
      </c>
      <c r="B277" s="42" t="s">
        <v>1697</v>
      </c>
      <c r="C277" s="42" t="str">
        <f>Table2[[#This Row],[New Account]]&amp;" "&amp;Table2[[#This Row],[New Account Name]]</f>
        <v>40006 Assessments - Lay Retirement</v>
      </c>
      <c r="D277" s="3" t="s">
        <v>2213</v>
      </c>
      <c r="E277" s="66"/>
      <c r="F277" s="2" t="s">
        <v>807</v>
      </c>
      <c r="G277" s="2" t="s">
        <v>820</v>
      </c>
      <c r="H277" s="2" t="s">
        <v>820</v>
      </c>
      <c r="I277" s="14"/>
      <c r="J277" s="2" t="s">
        <v>2055</v>
      </c>
      <c r="K277" s="64"/>
    </row>
    <row r="278" spans="1:11" x14ac:dyDescent="0.25">
      <c r="A278" s="1">
        <v>40099</v>
      </c>
      <c r="B278" s="1" t="s">
        <v>1649</v>
      </c>
      <c r="C278" s="14" t="str">
        <f>Table2[[#This Row],[New Account]]&amp;" "&amp;Table2[[#This Row],[New Account Name]]</f>
        <v>40099 Assessments - Eliminations</v>
      </c>
      <c r="D278" s="3" t="s">
        <v>2213</v>
      </c>
      <c r="E278" s="66"/>
      <c r="F278" s="2" t="s">
        <v>807</v>
      </c>
      <c r="G278" s="2" t="s">
        <v>820</v>
      </c>
      <c r="H278" s="2" t="s">
        <v>2535</v>
      </c>
      <c r="I278" s="13"/>
      <c r="J278" s="2" t="s">
        <v>2055</v>
      </c>
      <c r="K278" s="64"/>
    </row>
    <row r="279" spans="1:11" x14ac:dyDescent="0.25">
      <c r="A279" s="1">
        <v>41000</v>
      </c>
      <c r="B279" s="14" t="s">
        <v>903</v>
      </c>
      <c r="C279" s="14" t="str">
        <f>Table2[[#This Row],[New Account]]&amp;" "&amp;Table2[[#This Row],[New Account Name]]</f>
        <v>41000 Insurance Premiums - Property</v>
      </c>
      <c r="D279" s="3" t="s">
        <v>2213</v>
      </c>
      <c r="E279" s="68">
        <v>15</v>
      </c>
      <c r="F279" s="2" t="s">
        <v>807</v>
      </c>
      <c r="G279" s="2" t="s">
        <v>821</v>
      </c>
      <c r="H279" s="2" t="s">
        <v>821</v>
      </c>
      <c r="I279" s="13"/>
      <c r="J279" s="2" t="s">
        <v>2055</v>
      </c>
      <c r="K279" s="64"/>
    </row>
    <row r="280" spans="1:11" ht="14.65" customHeight="1" x14ac:dyDescent="0.25">
      <c r="A280" s="1">
        <v>41001</v>
      </c>
      <c r="B280" s="14" t="s">
        <v>904</v>
      </c>
      <c r="C280" s="14" t="str">
        <f>Table2[[#This Row],[New Account]]&amp;" "&amp;Table2[[#This Row],[New Account Name]]</f>
        <v>41001 Insurance Premiums - Student Accident</v>
      </c>
      <c r="D280" s="3" t="s">
        <v>2213</v>
      </c>
      <c r="E280" s="68">
        <v>15</v>
      </c>
      <c r="F280" s="2" t="s">
        <v>807</v>
      </c>
      <c r="G280" s="2" t="s">
        <v>821</v>
      </c>
      <c r="H280" s="2" t="s">
        <v>821</v>
      </c>
      <c r="I280" s="13"/>
      <c r="J280" s="2" t="s">
        <v>2055</v>
      </c>
      <c r="K280" s="64"/>
    </row>
    <row r="281" spans="1:11" ht="14.65" customHeight="1" x14ac:dyDescent="0.25">
      <c r="A281" s="1">
        <v>41002</v>
      </c>
      <c r="B281" s="14" t="s">
        <v>905</v>
      </c>
      <c r="C281" s="14" t="str">
        <f>Table2[[#This Row],[New Account]]&amp;" "&amp;Table2[[#This Row],[New Account Name]]</f>
        <v>41002 Insurance Premiums - Vehicles</v>
      </c>
      <c r="D281" s="3" t="s">
        <v>2213</v>
      </c>
      <c r="E281" s="68">
        <v>15</v>
      </c>
      <c r="F281" s="2" t="s">
        <v>807</v>
      </c>
      <c r="G281" s="2" t="s">
        <v>821</v>
      </c>
      <c r="H281" s="2" t="s">
        <v>821</v>
      </c>
      <c r="I281" s="13"/>
      <c r="J281" s="2" t="s">
        <v>2055</v>
      </c>
      <c r="K281" s="64"/>
    </row>
    <row r="282" spans="1:11" ht="14.65" customHeight="1" x14ac:dyDescent="0.25">
      <c r="A282" s="1">
        <v>41003</v>
      </c>
      <c r="B282" s="14" t="s">
        <v>906</v>
      </c>
      <c r="C282" s="14" t="str">
        <f>Table2[[#This Row],[New Account]]&amp;" "&amp;Table2[[#This Row],[New Account Name]]</f>
        <v>41003 Insurance Premiums - Workers Comp</v>
      </c>
      <c r="D282" s="3" t="s">
        <v>2213</v>
      </c>
      <c r="E282" s="68">
        <v>15</v>
      </c>
      <c r="F282" s="2" t="s">
        <v>807</v>
      </c>
      <c r="G282" s="2" t="s">
        <v>821</v>
      </c>
      <c r="H282" s="2" t="s">
        <v>821</v>
      </c>
      <c r="I282" s="13"/>
      <c r="J282" s="2" t="s">
        <v>2055</v>
      </c>
      <c r="K282" s="64"/>
    </row>
    <row r="283" spans="1:11" x14ac:dyDescent="0.25">
      <c r="A283" s="1">
        <v>41004</v>
      </c>
      <c r="B283" s="42" t="s">
        <v>1538</v>
      </c>
      <c r="C283" s="42" t="str">
        <f>Table2[[#This Row],[New Account]]&amp;" "&amp;Table2[[#This Row],[New Account Name]]</f>
        <v>41004 Insurance Premiums - Lay Health</v>
      </c>
      <c r="D283" s="3" t="s">
        <v>2213</v>
      </c>
      <c r="E283" s="66"/>
      <c r="F283" s="2" t="s">
        <v>807</v>
      </c>
      <c r="G283" s="2" t="s">
        <v>821</v>
      </c>
      <c r="H283" s="2" t="s">
        <v>821</v>
      </c>
      <c r="I283" s="13"/>
      <c r="J283" s="2" t="s">
        <v>2055</v>
      </c>
      <c r="K283" s="64"/>
    </row>
    <row r="284" spans="1:11" ht="14.65" customHeight="1" x14ac:dyDescent="0.25">
      <c r="A284" s="1">
        <v>41099</v>
      </c>
      <c r="B284" s="1" t="s">
        <v>1650</v>
      </c>
      <c r="C284" s="14" t="str">
        <f>Table2[[#This Row],[New Account]]&amp;" "&amp;Table2[[#This Row],[New Account Name]]</f>
        <v>41099 Insurance Premium Revenue - Eliminations</v>
      </c>
      <c r="D284" s="3" t="s">
        <v>2213</v>
      </c>
      <c r="E284" s="66"/>
      <c r="F284" s="2" t="s">
        <v>807</v>
      </c>
      <c r="G284" s="2" t="s">
        <v>821</v>
      </c>
      <c r="H284" s="2" t="s">
        <v>2536</v>
      </c>
      <c r="I284" s="13"/>
      <c r="J284" s="2" t="s">
        <v>2055</v>
      </c>
      <c r="K284" s="64"/>
    </row>
    <row r="285" spans="1:11" x14ac:dyDescent="0.25">
      <c r="A285" s="1">
        <v>42000</v>
      </c>
      <c r="B285" s="14" t="s">
        <v>462</v>
      </c>
      <c r="C285" s="14" t="str">
        <f>Table2[[#This Row],[New Account]]&amp;" "&amp;Table2[[#This Row],[New Account Name]]</f>
        <v>42000 Contribution Revenue</v>
      </c>
      <c r="D285" s="3" t="s">
        <v>2213</v>
      </c>
      <c r="E285" s="68">
        <v>16</v>
      </c>
      <c r="F285" s="2" t="s">
        <v>807</v>
      </c>
      <c r="G285" s="2" t="s">
        <v>822</v>
      </c>
      <c r="H285" s="2" t="s">
        <v>1524</v>
      </c>
      <c r="I285" s="13"/>
      <c r="J285" s="2" t="s">
        <v>2055</v>
      </c>
      <c r="K285" s="64"/>
    </row>
    <row r="286" spans="1:11" ht="14.65" customHeight="1" x14ac:dyDescent="0.25">
      <c r="A286" s="1">
        <v>42001</v>
      </c>
      <c r="B286" s="14" t="s">
        <v>915</v>
      </c>
      <c r="C286" s="14" t="str">
        <f>Table2[[#This Row],[New Account]]&amp;" "&amp;Table2[[#This Row],[New Account Name]]</f>
        <v>42001 Contribution Revenue - Appeals</v>
      </c>
      <c r="D286" s="3" t="s">
        <v>2213</v>
      </c>
      <c r="E286" s="68">
        <v>16</v>
      </c>
      <c r="F286" s="2" t="s">
        <v>807</v>
      </c>
      <c r="G286" s="2" t="s">
        <v>822</v>
      </c>
      <c r="H286" s="2" t="s">
        <v>1524</v>
      </c>
      <c r="I286" s="13"/>
      <c r="J286" s="2" t="s">
        <v>2055</v>
      </c>
      <c r="K286" s="64"/>
    </row>
    <row r="287" spans="1:11" x14ac:dyDescent="0.25">
      <c r="A287" s="1">
        <v>42002</v>
      </c>
      <c r="B287" s="14" t="s">
        <v>916</v>
      </c>
      <c r="C287" s="14" t="str">
        <f>Table2[[#This Row],[New Account]]&amp;" "&amp;Table2[[#This Row],[New Account Name]]</f>
        <v>42002 Contribution Revenue - Bequests</v>
      </c>
      <c r="D287" s="3" t="s">
        <v>2213</v>
      </c>
      <c r="E287" s="68">
        <v>16</v>
      </c>
      <c r="F287" s="2" t="s">
        <v>807</v>
      </c>
      <c r="G287" s="2" t="s">
        <v>822</v>
      </c>
      <c r="H287" s="2" t="s">
        <v>1524</v>
      </c>
      <c r="I287" s="13"/>
      <c r="J287" s="2" t="s">
        <v>2055</v>
      </c>
      <c r="K287" s="64"/>
    </row>
    <row r="288" spans="1:11" ht="14.65" customHeight="1" x14ac:dyDescent="0.25">
      <c r="A288" s="1">
        <v>42003</v>
      </c>
      <c r="B288" s="14" t="s">
        <v>2208</v>
      </c>
      <c r="C288" s="14" t="str">
        <f>Table2[[#This Row],[New Account]]&amp;" "&amp;Table2[[#This Row],[New Account Name]]</f>
        <v>42003 Contribution Revenue - Donated Services - DO NOT USE INACTIVE</v>
      </c>
      <c r="D288" s="3" t="s">
        <v>2214</v>
      </c>
      <c r="E288" s="68">
        <v>16</v>
      </c>
      <c r="F288" s="2" t="s">
        <v>807</v>
      </c>
      <c r="G288" s="2" t="s">
        <v>822</v>
      </c>
      <c r="H288" s="2" t="s">
        <v>1524</v>
      </c>
      <c r="I288" s="13"/>
      <c r="J288" s="2" t="s">
        <v>2055</v>
      </c>
      <c r="K288" s="64"/>
    </row>
    <row r="289" spans="1:11" x14ac:dyDescent="0.25">
      <c r="A289" s="1">
        <v>42004</v>
      </c>
      <c r="B289" s="14" t="s">
        <v>917</v>
      </c>
      <c r="C289" s="14" t="str">
        <f>Table2[[#This Row],[New Account]]&amp;" "&amp;Table2[[#This Row],[New Account Name]]</f>
        <v>42004 Contribution Revenue - NAP Credit</v>
      </c>
      <c r="D289" s="3" t="s">
        <v>2213</v>
      </c>
      <c r="E289" s="68">
        <v>16</v>
      </c>
      <c r="F289" s="2" t="s">
        <v>807</v>
      </c>
      <c r="G289" s="2" t="s">
        <v>822</v>
      </c>
      <c r="H289" s="2" t="s">
        <v>1524</v>
      </c>
      <c r="I289" s="13"/>
      <c r="J289" s="2" t="s">
        <v>2055</v>
      </c>
      <c r="K289" s="64"/>
    </row>
    <row r="290" spans="1:11" x14ac:dyDescent="0.25">
      <c r="A290" s="1">
        <v>42005</v>
      </c>
      <c r="B290" s="14" t="s">
        <v>1431</v>
      </c>
      <c r="C290" s="14" t="str">
        <f>Table2[[#This Row],[New Account]]&amp;" "&amp;Table2[[#This Row],[New Account Name]]</f>
        <v>42005 Contribution Revenue - Foundations</v>
      </c>
      <c r="D290" s="3" t="s">
        <v>2213</v>
      </c>
      <c r="E290" s="68">
        <v>16</v>
      </c>
      <c r="F290" s="2" t="s">
        <v>807</v>
      </c>
      <c r="G290" s="2" t="s">
        <v>822</v>
      </c>
      <c r="H290" s="2" t="s">
        <v>1524</v>
      </c>
      <c r="I290" s="13"/>
      <c r="J290" s="2" t="s">
        <v>2055</v>
      </c>
      <c r="K290" s="64"/>
    </row>
    <row r="291" spans="1:11" x14ac:dyDescent="0.25">
      <c r="A291" s="1">
        <v>42006</v>
      </c>
      <c r="B291" s="14" t="s">
        <v>907</v>
      </c>
      <c r="C291" s="14" t="str">
        <f>Table2[[#This Row],[New Account]]&amp;" "&amp;Table2[[#This Row],[New Account Name]]</f>
        <v>42006 Contributions To Principal (Endow And CGA)</v>
      </c>
      <c r="D291" s="3" t="s">
        <v>2213</v>
      </c>
      <c r="E291" s="68">
        <v>16</v>
      </c>
      <c r="F291" s="2" t="s">
        <v>807</v>
      </c>
      <c r="G291" s="2" t="s">
        <v>822</v>
      </c>
      <c r="H291" s="2" t="s">
        <v>1524</v>
      </c>
      <c r="I291" s="13"/>
      <c r="J291" s="2" t="s">
        <v>2055</v>
      </c>
      <c r="K291" s="64"/>
    </row>
    <row r="292" spans="1:11" x14ac:dyDescent="0.25">
      <c r="A292" s="1">
        <v>42007</v>
      </c>
      <c r="B292" s="14" t="s">
        <v>1391</v>
      </c>
      <c r="C292" s="14" t="str">
        <f>Table2[[#This Row],[New Account]]&amp;" "&amp;Table2[[#This Row],[New Account Name]]</f>
        <v>42007 CGA Change In Split Interest</v>
      </c>
      <c r="D292" s="3" t="s">
        <v>2213</v>
      </c>
      <c r="E292" s="68">
        <v>16</v>
      </c>
      <c r="F292" s="2" t="s">
        <v>807</v>
      </c>
      <c r="G292" s="2" t="s">
        <v>822</v>
      </c>
      <c r="H292" s="2" t="s">
        <v>1524</v>
      </c>
      <c r="I292" s="13"/>
      <c r="J292" s="2" t="s">
        <v>2055</v>
      </c>
      <c r="K292" s="64"/>
    </row>
    <row r="293" spans="1:11" ht="14.65" customHeight="1" x14ac:dyDescent="0.25">
      <c r="A293" s="1">
        <v>42008</v>
      </c>
      <c r="B293" s="14" t="s">
        <v>911</v>
      </c>
      <c r="C293" s="14" t="str">
        <f>Table2[[#This Row],[New Account]]&amp;" "&amp;Table2[[#This Row],[New Account Name]]</f>
        <v>42008 Allocated Contributions</v>
      </c>
      <c r="D293" s="3" t="s">
        <v>2213</v>
      </c>
      <c r="E293" s="68">
        <v>16</v>
      </c>
      <c r="F293" s="2" t="s">
        <v>807</v>
      </c>
      <c r="G293" s="2" t="s">
        <v>822</v>
      </c>
      <c r="H293" s="2" t="s">
        <v>1524</v>
      </c>
      <c r="I293" s="13"/>
      <c r="J293" s="2" t="s">
        <v>2055</v>
      </c>
      <c r="K293" s="64"/>
    </row>
    <row r="294" spans="1:11" ht="14.65" customHeight="1" x14ac:dyDescent="0.25">
      <c r="A294" s="1">
        <v>42009</v>
      </c>
      <c r="B294" s="14" t="s">
        <v>912</v>
      </c>
      <c r="C294" s="14" t="str">
        <f>Table2[[#This Row],[New Account]]&amp;" "&amp;Table2[[#This Row],[New Account Name]]</f>
        <v>42009 Amortization Of Discount On Contr. Rec.</v>
      </c>
      <c r="D294" s="3" t="s">
        <v>2213</v>
      </c>
      <c r="E294" s="68">
        <v>16</v>
      </c>
      <c r="F294" s="2" t="s">
        <v>807</v>
      </c>
      <c r="G294" s="2" t="s">
        <v>822</v>
      </c>
      <c r="H294" s="2" t="s">
        <v>1524</v>
      </c>
      <c r="I294" s="13"/>
      <c r="J294" s="2" t="s">
        <v>2055</v>
      </c>
      <c r="K294" s="64"/>
    </row>
    <row r="295" spans="1:11" ht="14.65" customHeight="1" x14ac:dyDescent="0.25">
      <c r="A295" s="1">
        <v>42010</v>
      </c>
      <c r="B295" s="14" t="s">
        <v>914</v>
      </c>
      <c r="C295" s="14" t="str">
        <f>Table2[[#This Row],[New Account]]&amp;" "&amp;Table2[[#This Row],[New Account Name]]</f>
        <v>42010 Contra-Contribution Revenue</v>
      </c>
      <c r="D295" s="3" t="s">
        <v>2213</v>
      </c>
      <c r="E295" s="68">
        <v>16</v>
      </c>
      <c r="F295" s="2" t="s">
        <v>807</v>
      </c>
      <c r="G295" s="2" t="s">
        <v>822</v>
      </c>
      <c r="H295" s="2" t="s">
        <v>1524</v>
      </c>
      <c r="I295" s="13"/>
      <c r="J295" s="2" t="s">
        <v>2055</v>
      </c>
      <c r="K295" s="64"/>
    </row>
    <row r="296" spans="1:11" ht="14.65" customHeight="1" x14ac:dyDescent="0.25">
      <c r="A296" s="1">
        <v>42011</v>
      </c>
      <c r="B296" s="14" t="s">
        <v>1392</v>
      </c>
      <c r="C296" s="14" t="str">
        <f>Table2[[#This Row],[New Account]]&amp;" "&amp;Table2[[#This Row],[New Account Name]]</f>
        <v>42011 Contributions Received by Agency for Endowment</v>
      </c>
      <c r="D296" s="3" t="s">
        <v>2213</v>
      </c>
      <c r="E296" s="68">
        <v>16</v>
      </c>
      <c r="F296" s="2" t="s">
        <v>807</v>
      </c>
      <c r="G296" s="2" t="s">
        <v>822</v>
      </c>
      <c r="H296" s="2" t="s">
        <v>1524</v>
      </c>
      <c r="I296" s="13"/>
      <c r="J296" s="2" t="s">
        <v>2055</v>
      </c>
      <c r="K296" s="64"/>
    </row>
    <row r="297" spans="1:11" ht="14.65" customHeight="1" x14ac:dyDescent="0.25">
      <c r="A297" s="1">
        <v>42012</v>
      </c>
      <c r="B297" s="14" t="s">
        <v>2179</v>
      </c>
      <c r="C297" s="14" t="str">
        <f>Table2[[#This Row],[New Account]]&amp;" "&amp;Table2[[#This Row],[New Account Name]]</f>
        <v>42012 Donated Services (Non-cash contribution)</v>
      </c>
      <c r="D297" s="3" t="s">
        <v>2213</v>
      </c>
      <c r="E297" s="68">
        <v>16</v>
      </c>
      <c r="F297" s="2" t="s">
        <v>807</v>
      </c>
      <c r="G297" s="2" t="s">
        <v>822</v>
      </c>
      <c r="H297" s="2" t="s">
        <v>1524</v>
      </c>
      <c r="I297" s="13"/>
      <c r="J297" s="2" t="s">
        <v>2055</v>
      </c>
      <c r="K297" s="64"/>
    </row>
    <row r="298" spans="1:11" x14ac:dyDescent="0.25">
      <c r="A298" s="1">
        <v>42013</v>
      </c>
      <c r="B298" s="14" t="s">
        <v>2180</v>
      </c>
      <c r="C298" s="14" t="str">
        <f>Table2[[#This Row],[New Account]]&amp;" "&amp;Table2[[#This Row],[New Account Name]]</f>
        <v>42013 Donated Assets (Non-cash contribution)</v>
      </c>
      <c r="D298" s="3" t="s">
        <v>2213</v>
      </c>
      <c r="E298" s="68">
        <v>16</v>
      </c>
      <c r="F298" s="2" t="s">
        <v>807</v>
      </c>
      <c r="G298" s="2" t="s">
        <v>822</v>
      </c>
      <c r="H298" s="2" t="s">
        <v>1524</v>
      </c>
      <c r="I298" s="13"/>
      <c r="J298" s="2" t="s">
        <v>2055</v>
      </c>
      <c r="K298" s="64"/>
    </row>
    <row r="299" spans="1:11" ht="14.65" customHeight="1" x14ac:dyDescent="0.25">
      <c r="A299" s="1">
        <v>42014</v>
      </c>
      <c r="B299" s="14" t="s">
        <v>2181</v>
      </c>
      <c r="C299" s="14" t="str">
        <f>Table2[[#This Row],[New Account]]&amp;" "&amp;Table2[[#This Row],[New Account Name]]</f>
        <v>42014 Donated Rent (Non-cash contribution)</v>
      </c>
      <c r="D299" s="3" t="s">
        <v>2213</v>
      </c>
      <c r="E299" s="68">
        <v>16</v>
      </c>
      <c r="F299" s="2" t="s">
        <v>807</v>
      </c>
      <c r="G299" s="2" t="s">
        <v>822</v>
      </c>
      <c r="H299" s="2" t="s">
        <v>1524</v>
      </c>
      <c r="I299" s="13"/>
      <c r="J299" s="2" t="s">
        <v>2055</v>
      </c>
      <c r="K299" s="64"/>
    </row>
    <row r="300" spans="1:11" ht="14.65" customHeight="1" x14ac:dyDescent="0.25">
      <c r="A300" s="1">
        <v>42099</v>
      </c>
      <c r="B300" s="1" t="s">
        <v>1651</v>
      </c>
      <c r="C300" s="14" t="str">
        <f>Table2[[#This Row],[New Account]]&amp;" "&amp;Table2[[#This Row],[New Account Name]]</f>
        <v>42099 Contribution Revenue - Eliminations</v>
      </c>
      <c r="D300" s="3" t="s">
        <v>2213</v>
      </c>
      <c r="E300" s="66"/>
      <c r="F300" s="2" t="s">
        <v>807</v>
      </c>
      <c r="G300" s="2" t="s">
        <v>822</v>
      </c>
      <c r="H300" s="2" t="s">
        <v>2539</v>
      </c>
      <c r="I300" s="13"/>
      <c r="J300" s="2" t="s">
        <v>2055</v>
      </c>
      <c r="K300" s="64"/>
    </row>
    <row r="301" spans="1:11" x14ac:dyDescent="0.25">
      <c r="A301" s="1">
        <v>42100</v>
      </c>
      <c r="B301" s="14" t="s">
        <v>1519</v>
      </c>
      <c r="C301" s="14" t="str">
        <f>Table2[[#This Row],[New Account]]&amp;" "&amp;Table2[[#This Row],[New Account Name]]</f>
        <v>42100 Archdiocesan Subsidy</v>
      </c>
      <c r="D301" s="3" t="s">
        <v>2213</v>
      </c>
      <c r="E301" s="68">
        <v>16</v>
      </c>
      <c r="F301" s="2" t="s">
        <v>807</v>
      </c>
      <c r="G301" s="2" t="s">
        <v>822</v>
      </c>
      <c r="H301" s="2" t="s">
        <v>1518</v>
      </c>
      <c r="I301" s="13"/>
      <c r="J301" s="2" t="s">
        <v>2055</v>
      </c>
      <c r="K301" s="64"/>
    </row>
    <row r="302" spans="1:11" x14ac:dyDescent="0.25">
      <c r="A302" s="1">
        <v>42101</v>
      </c>
      <c r="B302" s="14" t="s">
        <v>910</v>
      </c>
      <c r="C302" s="14" t="str">
        <f>Table2[[#This Row],[New Account]]&amp;" "&amp;Table2[[#This Row],[New Account Name]]</f>
        <v>42101 Accounting Subsidy</v>
      </c>
      <c r="D302" s="3" t="s">
        <v>2213</v>
      </c>
      <c r="E302" s="68">
        <v>16</v>
      </c>
      <c r="F302" s="2" t="s">
        <v>807</v>
      </c>
      <c r="G302" s="2" t="s">
        <v>822</v>
      </c>
      <c r="H302" s="2" t="s">
        <v>1518</v>
      </c>
      <c r="I302" s="13"/>
      <c r="J302" s="2" t="s">
        <v>2055</v>
      </c>
      <c r="K302" s="64"/>
    </row>
    <row r="303" spans="1:11" x14ac:dyDescent="0.25">
      <c r="A303" s="1">
        <v>42102</v>
      </c>
      <c r="B303" s="14" t="s">
        <v>909</v>
      </c>
      <c r="C303" s="14" t="str">
        <f>Table2[[#This Row],[New Account]]&amp;" "&amp;Table2[[#This Row],[New Account Name]]</f>
        <v>42102 Archdiocese Rent Subsidy</v>
      </c>
      <c r="D303" s="3" t="s">
        <v>2213</v>
      </c>
      <c r="E303" s="68">
        <v>16</v>
      </c>
      <c r="F303" s="2" t="s">
        <v>807</v>
      </c>
      <c r="G303" s="2" t="s">
        <v>822</v>
      </c>
      <c r="H303" s="2" t="s">
        <v>1518</v>
      </c>
      <c r="I303" s="13"/>
      <c r="J303" s="2" t="s">
        <v>2055</v>
      </c>
      <c r="K303" s="64"/>
    </row>
    <row r="304" spans="1:11" x14ac:dyDescent="0.25">
      <c r="A304" s="1">
        <v>42103</v>
      </c>
      <c r="B304" s="14" t="s">
        <v>913</v>
      </c>
      <c r="C304" s="14" t="str">
        <f>Table2[[#This Row],[New Account]]&amp;" "&amp;Table2[[#This Row],[New Account Name]]</f>
        <v>42103 Arch Combined Grant Recipient</v>
      </c>
      <c r="D304" s="3" t="s">
        <v>2213</v>
      </c>
      <c r="E304" s="68">
        <v>16</v>
      </c>
      <c r="F304" s="2" t="s">
        <v>807</v>
      </c>
      <c r="G304" s="2" t="s">
        <v>822</v>
      </c>
      <c r="H304" s="2" t="s">
        <v>1518</v>
      </c>
      <c r="I304" s="13"/>
      <c r="J304" s="2" t="s">
        <v>2055</v>
      </c>
      <c r="K304" s="64"/>
    </row>
    <row r="305" spans="1:11" x14ac:dyDescent="0.25">
      <c r="A305" s="1">
        <v>43000</v>
      </c>
      <c r="B305" s="14" t="s">
        <v>1393</v>
      </c>
      <c r="C305" s="14" t="str">
        <f>Table2[[#This Row],[New Account]]&amp;" "&amp;Table2[[#This Row],[New Account Name]]</f>
        <v>43000 United Catholic Appeal Revenue</v>
      </c>
      <c r="D305" s="3" t="s">
        <v>2213</v>
      </c>
      <c r="E305" s="68">
        <v>17</v>
      </c>
      <c r="F305" s="2" t="s">
        <v>807</v>
      </c>
      <c r="G305" s="2" t="s">
        <v>823</v>
      </c>
      <c r="H305" s="2" t="s">
        <v>823</v>
      </c>
      <c r="I305" s="13"/>
      <c r="J305" s="2" t="s">
        <v>2055</v>
      </c>
      <c r="K305" s="64"/>
    </row>
    <row r="306" spans="1:11" x14ac:dyDescent="0.25">
      <c r="A306" s="1">
        <v>43099</v>
      </c>
      <c r="B306" s="1" t="s">
        <v>1652</v>
      </c>
      <c r="C306" s="14" t="str">
        <f>Table2[[#This Row],[New Account]]&amp;" "&amp;Table2[[#This Row],[New Account Name]]</f>
        <v>43099 United Catholic Appeal Revenue - Eliminations</v>
      </c>
      <c r="D306" s="3" t="s">
        <v>2213</v>
      </c>
      <c r="E306" s="66"/>
      <c r="F306" s="2" t="s">
        <v>807</v>
      </c>
      <c r="G306" s="2" t="s">
        <v>823</v>
      </c>
      <c r="H306" s="2" t="s">
        <v>2540</v>
      </c>
      <c r="I306" s="13"/>
      <c r="J306" s="2" t="s">
        <v>2055</v>
      </c>
      <c r="K306" s="64"/>
    </row>
    <row r="307" spans="1:11" x14ac:dyDescent="0.25">
      <c r="A307" s="1">
        <v>44001</v>
      </c>
      <c r="B307" s="14" t="s">
        <v>700</v>
      </c>
      <c r="C307" s="14" t="str">
        <f>Table2[[#This Row],[New Account]]&amp;" "&amp;Table2[[#This Row],[New Account Name]]</f>
        <v>44001 Sales</v>
      </c>
      <c r="D307" s="3" t="s">
        <v>2213</v>
      </c>
      <c r="E307" s="68">
        <v>18</v>
      </c>
      <c r="F307" s="2" t="s">
        <v>807</v>
      </c>
      <c r="G307" s="2" t="s">
        <v>824</v>
      </c>
      <c r="H307" s="2" t="s">
        <v>824</v>
      </c>
      <c r="I307" s="13"/>
      <c r="J307" s="2" t="s">
        <v>2055</v>
      </c>
      <c r="K307" s="64" t="s">
        <v>2165</v>
      </c>
    </row>
    <row r="308" spans="1:11" x14ac:dyDescent="0.25">
      <c r="A308" s="1">
        <v>44002</v>
      </c>
      <c r="B308" s="14" t="s">
        <v>1395</v>
      </c>
      <c r="C308" s="14" t="str">
        <f>Table2[[#This Row],[New Account]]&amp;" "&amp;Table2[[#This Row],[New Account Name]]</f>
        <v>44002 Sales - Pre-Need Crypts</v>
      </c>
      <c r="D308" s="3" t="s">
        <v>2213</v>
      </c>
      <c r="E308" s="68">
        <v>18</v>
      </c>
      <c r="F308" s="2" t="s">
        <v>807</v>
      </c>
      <c r="G308" s="2" t="s">
        <v>824</v>
      </c>
      <c r="H308" s="2" t="s">
        <v>824</v>
      </c>
      <c r="I308" s="13"/>
      <c r="J308" s="2" t="s">
        <v>2055</v>
      </c>
      <c r="K308" s="64"/>
    </row>
    <row r="309" spans="1:11" x14ac:dyDescent="0.25">
      <c r="A309" s="1">
        <v>44003</v>
      </c>
      <c r="B309" s="14" t="s">
        <v>1396</v>
      </c>
      <c r="C309" s="14" t="str">
        <f>Table2[[#This Row],[New Account]]&amp;" "&amp;Table2[[#This Row],[New Account Name]]</f>
        <v>44003 Sales - Pre-Need Grave Sites</v>
      </c>
      <c r="D309" s="3" t="s">
        <v>2213</v>
      </c>
      <c r="E309" s="68">
        <v>18</v>
      </c>
      <c r="F309" s="2" t="s">
        <v>807</v>
      </c>
      <c r="G309" s="2" t="s">
        <v>824</v>
      </c>
      <c r="H309" s="2" t="s">
        <v>824</v>
      </c>
      <c r="I309" s="13"/>
      <c r="J309" s="2" t="s">
        <v>2055</v>
      </c>
      <c r="K309" s="64"/>
    </row>
    <row r="310" spans="1:11" x14ac:dyDescent="0.25">
      <c r="A310" s="1">
        <v>44004</v>
      </c>
      <c r="B310" s="14" t="s">
        <v>1397</v>
      </c>
      <c r="C310" s="14" t="str">
        <f>Table2[[#This Row],[New Account]]&amp;" "&amp;Table2[[#This Row],[New Account Name]]</f>
        <v>44004 Sales - Pre-Need Markers</v>
      </c>
      <c r="D310" s="3" t="s">
        <v>2213</v>
      </c>
      <c r="E310" s="68">
        <v>18</v>
      </c>
      <c r="F310" s="2" t="s">
        <v>807</v>
      </c>
      <c r="G310" s="2" t="s">
        <v>824</v>
      </c>
      <c r="H310" s="2" t="s">
        <v>824</v>
      </c>
      <c r="I310" s="13"/>
      <c r="J310" s="2" t="s">
        <v>2055</v>
      </c>
      <c r="K310" s="64"/>
    </row>
    <row r="311" spans="1:11" x14ac:dyDescent="0.25">
      <c r="A311" s="1">
        <v>44005</v>
      </c>
      <c r="B311" s="14" t="s">
        <v>1398</v>
      </c>
      <c r="C311" s="14" t="str">
        <f>Table2[[#This Row],[New Account]]&amp;" "&amp;Table2[[#This Row],[New Account Name]]</f>
        <v>44005 Sales - Pre-Need Containers</v>
      </c>
      <c r="D311" s="3" t="s">
        <v>2213</v>
      </c>
      <c r="E311" s="68">
        <v>18</v>
      </c>
      <c r="F311" s="2" t="s">
        <v>807</v>
      </c>
      <c r="G311" s="2" t="s">
        <v>824</v>
      </c>
      <c r="H311" s="2" t="s">
        <v>824</v>
      </c>
      <c r="I311" s="13"/>
      <c r="J311" s="2" t="s">
        <v>2055</v>
      </c>
      <c r="K311" s="64"/>
    </row>
    <row r="312" spans="1:11" x14ac:dyDescent="0.25">
      <c r="A312" s="1">
        <v>44006</v>
      </c>
      <c r="B312" s="14" t="s">
        <v>1399</v>
      </c>
      <c r="C312" s="14" t="str">
        <f>Table2[[#This Row],[New Account]]&amp;" "&amp;Table2[[#This Row],[New Account Name]]</f>
        <v>44006 Sales - Pre Need Funerals</v>
      </c>
      <c r="D312" s="3" t="s">
        <v>2213</v>
      </c>
      <c r="E312" s="68">
        <v>18</v>
      </c>
      <c r="F312" s="2" t="s">
        <v>807</v>
      </c>
      <c r="G312" s="2" t="s">
        <v>824</v>
      </c>
      <c r="H312" s="2" t="s">
        <v>824</v>
      </c>
      <c r="I312" s="13"/>
      <c r="J312" s="2" t="s">
        <v>2055</v>
      </c>
      <c r="K312" s="64"/>
    </row>
    <row r="313" spans="1:11" ht="14.65" customHeight="1" x14ac:dyDescent="0.25">
      <c r="A313" s="1">
        <v>44007</v>
      </c>
      <c r="B313" s="14" t="s">
        <v>1400</v>
      </c>
      <c r="C313" s="14" t="str">
        <f>Table2[[#This Row],[New Account]]&amp;" "&amp;Table2[[#This Row],[New Account Name]]</f>
        <v>44007 Sales - At-Need Crypts</v>
      </c>
      <c r="D313" s="3" t="s">
        <v>2213</v>
      </c>
      <c r="E313" s="68">
        <v>18</v>
      </c>
      <c r="F313" s="2" t="s">
        <v>807</v>
      </c>
      <c r="G313" s="2" t="s">
        <v>824</v>
      </c>
      <c r="H313" s="2" t="s">
        <v>824</v>
      </c>
      <c r="I313" s="13"/>
      <c r="J313" s="2" t="s">
        <v>2055</v>
      </c>
      <c r="K313" s="64"/>
    </row>
    <row r="314" spans="1:11" x14ac:dyDescent="0.25">
      <c r="A314" s="1">
        <v>44008</v>
      </c>
      <c r="B314" s="14" t="s">
        <v>1401</v>
      </c>
      <c r="C314" s="14" t="str">
        <f>Table2[[#This Row],[New Account]]&amp;" "&amp;Table2[[#This Row],[New Account Name]]</f>
        <v>44008 Sales - At-Need Grave Sites</v>
      </c>
      <c r="D314" s="3" t="s">
        <v>2213</v>
      </c>
      <c r="E314" s="68">
        <v>18</v>
      </c>
      <c r="F314" s="2" t="s">
        <v>807</v>
      </c>
      <c r="G314" s="2" t="s">
        <v>824</v>
      </c>
      <c r="H314" s="2" t="s">
        <v>824</v>
      </c>
      <c r="I314" s="13"/>
      <c r="J314" s="2" t="s">
        <v>2055</v>
      </c>
      <c r="K314" s="64"/>
    </row>
    <row r="315" spans="1:11" ht="14.65" customHeight="1" x14ac:dyDescent="0.25">
      <c r="A315" s="1">
        <v>44009</v>
      </c>
      <c r="B315" s="14" t="s">
        <v>1402</v>
      </c>
      <c r="C315" s="14" t="str">
        <f>Table2[[#This Row],[New Account]]&amp;" "&amp;Table2[[#This Row],[New Account Name]]</f>
        <v>44009 Sales - At-Need Markers</v>
      </c>
      <c r="D315" s="3" t="s">
        <v>2213</v>
      </c>
      <c r="E315" s="68">
        <v>18</v>
      </c>
      <c r="F315" s="2" t="s">
        <v>807</v>
      </c>
      <c r="G315" s="2" t="s">
        <v>824</v>
      </c>
      <c r="H315" s="2" t="s">
        <v>824</v>
      </c>
      <c r="I315" s="13"/>
      <c r="J315" s="2" t="s">
        <v>2055</v>
      </c>
      <c r="K315" s="64"/>
    </row>
    <row r="316" spans="1:11" x14ac:dyDescent="0.25">
      <c r="A316" s="1">
        <v>44010</v>
      </c>
      <c r="B316" s="14" t="s">
        <v>1403</v>
      </c>
      <c r="C316" s="14" t="str">
        <f>Table2[[#This Row],[New Account]]&amp;" "&amp;Table2[[#This Row],[New Account Name]]</f>
        <v>44010 Sales - Interments</v>
      </c>
      <c r="D316" s="3" t="s">
        <v>2213</v>
      </c>
      <c r="E316" s="68">
        <v>18</v>
      </c>
      <c r="F316" s="2" t="s">
        <v>807</v>
      </c>
      <c r="G316" s="2" t="s">
        <v>824</v>
      </c>
      <c r="H316" s="2" t="s">
        <v>824</v>
      </c>
      <c r="I316" s="13"/>
      <c r="J316" s="2" t="s">
        <v>2055</v>
      </c>
      <c r="K316" s="64"/>
    </row>
    <row r="317" spans="1:11" x14ac:dyDescent="0.25">
      <c r="A317" s="1">
        <v>44011</v>
      </c>
      <c r="B317" s="14" t="s">
        <v>1404</v>
      </c>
      <c r="C317" s="14" t="str">
        <f>Table2[[#This Row],[New Account]]&amp;" "&amp;Table2[[#This Row],[New Account Name]]</f>
        <v>44011 Sales - Foundations</v>
      </c>
      <c r="D317" s="3" t="s">
        <v>2213</v>
      </c>
      <c r="E317" s="68">
        <v>18</v>
      </c>
      <c r="F317" s="2" t="s">
        <v>807</v>
      </c>
      <c r="G317" s="2" t="s">
        <v>824</v>
      </c>
      <c r="H317" s="2" t="s">
        <v>824</v>
      </c>
      <c r="I317" s="13"/>
      <c r="J317" s="2" t="s">
        <v>2055</v>
      </c>
      <c r="K317" s="64"/>
    </row>
    <row r="318" spans="1:11" x14ac:dyDescent="0.25">
      <c r="A318" s="1">
        <v>44012</v>
      </c>
      <c r="B318" s="14" t="s">
        <v>1405</v>
      </c>
      <c r="C318" s="14" t="str">
        <f>Table2[[#This Row],[New Account]]&amp;" "&amp;Table2[[#This Row],[New Account Name]]</f>
        <v>44012 Sales - Lettering</v>
      </c>
      <c r="D318" s="3" t="s">
        <v>2213</v>
      </c>
      <c r="E318" s="68">
        <v>18</v>
      </c>
      <c r="F318" s="2" t="s">
        <v>807</v>
      </c>
      <c r="G318" s="2" t="s">
        <v>824</v>
      </c>
      <c r="H318" s="2" t="s">
        <v>824</v>
      </c>
      <c r="I318" s="13"/>
      <c r="J318" s="2" t="s">
        <v>2055</v>
      </c>
      <c r="K318" s="64"/>
    </row>
    <row r="319" spans="1:11" x14ac:dyDescent="0.25">
      <c r="A319" s="1">
        <v>44013</v>
      </c>
      <c r="B319" s="14" t="s">
        <v>1406</v>
      </c>
      <c r="C319" s="14" t="str">
        <f>Table2[[#This Row],[New Account]]&amp;" "&amp;Table2[[#This Row],[New Account Name]]</f>
        <v>44013 Sales - Containers</v>
      </c>
      <c r="D319" s="3" t="s">
        <v>2213</v>
      </c>
      <c r="E319" s="68">
        <v>18</v>
      </c>
      <c r="F319" s="2" t="s">
        <v>807</v>
      </c>
      <c r="G319" s="2" t="s">
        <v>824</v>
      </c>
      <c r="H319" s="2" t="s">
        <v>824</v>
      </c>
      <c r="I319" s="13"/>
      <c r="J319" s="2" t="s">
        <v>2055</v>
      </c>
      <c r="K319" s="64"/>
    </row>
    <row r="320" spans="1:11" x14ac:dyDescent="0.25">
      <c r="A320" s="1">
        <v>44014</v>
      </c>
      <c r="B320" s="14" t="s">
        <v>1407</v>
      </c>
      <c r="C320" s="14" t="str">
        <f>Table2[[#This Row],[New Account]]&amp;" "&amp;Table2[[#This Row],[New Account Name]]</f>
        <v>44014 Sales - Cremation Urns</v>
      </c>
      <c r="D320" s="3" t="s">
        <v>2213</v>
      </c>
      <c r="E320" s="68">
        <v>18</v>
      </c>
      <c r="F320" s="2" t="s">
        <v>807</v>
      </c>
      <c r="G320" s="2" t="s">
        <v>824</v>
      </c>
      <c r="H320" s="2" t="s">
        <v>824</v>
      </c>
      <c r="I320" s="13"/>
      <c r="J320" s="2" t="s">
        <v>2055</v>
      </c>
      <c r="K320" s="64"/>
    </row>
    <row r="321" spans="1:11" x14ac:dyDescent="0.25">
      <c r="A321" s="1">
        <v>44015</v>
      </c>
      <c r="B321" s="14" t="s">
        <v>1408</v>
      </c>
      <c r="C321" s="14" t="str">
        <f>Table2[[#This Row],[New Account]]&amp;" "&amp;Table2[[#This Row],[New Account Name]]</f>
        <v>44015 Present Value Discount On Sales</v>
      </c>
      <c r="D321" s="3" t="s">
        <v>2213</v>
      </c>
      <c r="E321" s="68">
        <v>18</v>
      </c>
      <c r="F321" s="2" t="s">
        <v>807</v>
      </c>
      <c r="G321" s="2" t="s">
        <v>824</v>
      </c>
      <c r="H321" s="2" t="s">
        <v>824</v>
      </c>
      <c r="I321" s="13"/>
      <c r="J321" s="2" t="s">
        <v>2055</v>
      </c>
      <c r="K321" s="64"/>
    </row>
    <row r="322" spans="1:11" x14ac:dyDescent="0.25">
      <c r="A322" s="1">
        <v>44016</v>
      </c>
      <c r="B322" s="14" t="s">
        <v>1409</v>
      </c>
      <c r="C322" s="14" t="str">
        <f>Table2[[#This Row],[New Account]]&amp;" "&amp;Table2[[#This Row],[New Account Name]]</f>
        <v>44016 Cemetery Perpetual Care Revenue</v>
      </c>
      <c r="D322" s="3" t="s">
        <v>2213</v>
      </c>
      <c r="E322" s="68">
        <v>18</v>
      </c>
      <c r="F322" s="2" t="s">
        <v>807</v>
      </c>
      <c r="G322" s="2" t="s">
        <v>824</v>
      </c>
      <c r="H322" s="2" t="s">
        <v>824</v>
      </c>
      <c r="I322" s="13"/>
      <c r="J322" s="2" t="s">
        <v>2055</v>
      </c>
      <c r="K322" s="64"/>
    </row>
    <row r="323" spans="1:11" x14ac:dyDescent="0.25">
      <c r="A323" s="1">
        <v>44099</v>
      </c>
      <c r="B323" s="1" t="s">
        <v>1653</v>
      </c>
      <c r="C323" s="14" t="str">
        <f>Table2[[#This Row],[New Account]]&amp;" "&amp;Table2[[#This Row],[New Account Name]]</f>
        <v>44099 Sales Revenue - Eliminations</v>
      </c>
      <c r="D323" s="3" t="s">
        <v>2213</v>
      </c>
      <c r="E323" s="66"/>
      <c r="F323" s="2" t="s">
        <v>807</v>
      </c>
      <c r="G323" s="2" t="s">
        <v>824</v>
      </c>
      <c r="H323" s="2" t="s">
        <v>2541</v>
      </c>
      <c r="I323" s="13"/>
      <c r="J323" s="2" t="s">
        <v>2055</v>
      </c>
      <c r="K323" s="64"/>
    </row>
    <row r="324" spans="1:11" x14ac:dyDescent="0.25">
      <c r="A324" s="1">
        <v>45000</v>
      </c>
      <c r="B324" s="14" t="s">
        <v>919</v>
      </c>
      <c r="C324" s="14" t="str">
        <f>Table2[[#This Row],[New Account]]&amp;" "&amp;Table2[[#This Row],[New Account Name]]</f>
        <v>45000 Program Fees</v>
      </c>
      <c r="D324" s="3" t="s">
        <v>2213</v>
      </c>
      <c r="E324" s="70">
        <v>19</v>
      </c>
      <c r="F324" s="2" t="s">
        <v>807</v>
      </c>
      <c r="G324" s="18" t="s">
        <v>554</v>
      </c>
      <c r="H324" s="18" t="s">
        <v>554</v>
      </c>
      <c r="I324" s="13"/>
      <c r="J324" s="2" t="s">
        <v>2055</v>
      </c>
      <c r="K324" s="64"/>
    </row>
    <row r="325" spans="1:11" x14ac:dyDescent="0.25">
      <c r="A325" s="1">
        <v>45001</v>
      </c>
      <c r="B325" s="14" t="s">
        <v>1143</v>
      </c>
      <c r="C325" s="14" t="str">
        <f>Table2[[#This Row],[New Account]]&amp;" "&amp;Table2[[#This Row],[New Account Name]]</f>
        <v>45001 Program Fee Adjustments</v>
      </c>
      <c r="D325" s="3" t="s">
        <v>2213</v>
      </c>
      <c r="E325" s="70">
        <v>19</v>
      </c>
      <c r="F325" s="2" t="s">
        <v>807</v>
      </c>
      <c r="G325" s="18" t="s">
        <v>554</v>
      </c>
      <c r="H325" s="18" t="s">
        <v>554</v>
      </c>
      <c r="I325" s="13"/>
      <c r="J325" s="2" t="s">
        <v>2055</v>
      </c>
      <c r="K325" s="64"/>
    </row>
    <row r="326" spans="1:11" x14ac:dyDescent="0.25">
      <c r="A326" s="1">
        <v>45002</v>
      </c>
      <c r="B326" s="14" t="s">
        <v>920</v>
      </c>
      <c r="C326" s="14" t="str">
        <f>Table2[[#This Row],[New Account]]&amp;" "&amp;Table2[[#This Row],[New Account Name]]</f>
        <v>45002 Program Fees - Food</v>
      </c>
      <c r="D326" s="3" t="s">
        <v>2213</v>
      </c>
      <c r="E326" s="70">
        <v>19</v>
      </c>
      <c r="F326" s="2" t="s">
        <v>807</v>
      </c>
      <c r="G326" s="18" t="s">
        <v>554</v>
      </c>
      <c r="H326" s="18" t="s">
        <v>554</v>
      </c>
      <c r="I326" s="13"/>
      <c r="J326" s="2" t="s">
        <v>2055</v>
      </c>
      <c r="K326" s="64"/>
    </row>
    <row r="327" spans="1:11" x14ac:dyDescent="0.25">
      <c r="A327" s="1">
        <v>45003</v>
      </c>
      <c r="B327" s="14" t="s">
        <v>921</v>
      </c>
      <c r="C327" s="14" t="str">
        <f>Table2[[#This Row],[New Account]]&amp;" "&amp;Table2[[#This Row],[New Account Name]]</f>
        <v>45003 Program Fees - Room And Board</v>
      </c>
      <c r="D327" s="3" t="s">
        <v>2213</v>
      </c>
      <c r="E327" s="70">
        <v>19</v>
      </c>
      <c r="F327" s="2" t="s">
        <v>807</v>
      </c>
      <c r="G327" s="18" t="s">
        <v>554</v>
      </c>
      <c r="H327" s="18" t="s">
        <v>554</v>
      </c>
      <c r="I327" s="13"/>
      <c r="J327" s="2" t="s">
        <v>2055</v>
      </c>
      <c r="K327" s="64"/>
    </row>
    <row r="328" spans="1:11" x14ac:dyDescent="0.25">
      <c r="A328" s="1">
        <v>45004</v>
      </c>
      <c r="B328" s="14" t="s">
        <v>2851</v>
      </c>
      <c r="C328" s="14" t="str">
        <f>Table2[[#This Row],[New Account]]&amp;" "&amp;Table2[[#This Row],[New Account Name]]</f>
        <v>45004 Program Fees - Tuition</v>
      </c>
      <c r="D328" s="3" t="s">
        <v>2213</v>
      </c>
      <c r="E328" s="70">
        <v>19</v>
      </c>
      <c r="F328" s="2" t="s">
        <v>807</v>
      </c>
      <c r="G328" s="2" t="s">
        <v>2735</v>
      </c>
      <c r="H328" s="2" t="s">
        <v>2735</v>
      </c>
      <c r="I328" s="13"/>
      <c r="J328" s="2" t="s">
        <v>2055</v>
      </c>
      <c r="K328" s="64" t="s">
        <v>2739</v>
      </c>
    </row>
    <row r="329" spans="1:11" x14ac:dyDescent="0.25">
      <c r="A329" s="1">
        <v>45005</v>
      </c>
      <c r="B329" s="14" t="s">
        <v>2738</v>
      </c>
      <c r="C329" s="14" t="str">
        <f>Table2[[#This Row],[New Account]]&amp;" "&amp;Table2[[#This Row],[New Account Name]]</f>
        <v>45005 Program Fees - Tuition Discounts and Scholarships (Contra-Revenue) - INACTIVE</v>
      </c>
      <c r="D329" s="3" t="s">
        <v>2213</v>
      </c>
      <c r="E329" s="70">
        <v>19</v>
      </c>
      <c r="F329" s="2" t="s">
        <v>807</v>
      </c>
      <c r="G329" s="2" t="s">
        <v>2735</v>
      </c>
      <c r="H329" s="2" t="s">
        <v>2735</v>
      </c>
      <c r="I329" s="13"/>
      <c r="J329" s="2" t="s">
        <v>2055</v>
      </c>
      <c r="K329" s="64" t="s">
        <v>2739</v>
      </c>
    </row>
    <row r="330" spans="1:11" x14ac:dyDescent="0.25">
      <c r="A330" s="1">
        <v>45006</v>
      </c>
      <c r="B330" s="14" t="s">
        <v>1144</v>
      </c>
      <c r="C330" s="14" t="str">
        <f>Table2[[#This Row],[New Account]]&amp;" "&amp;Table2[[#This Row],[New Account Name]]</f>
        <v>45006 Program Fees - Third Party Payments</v>
      </c>
      <c r="D330" s="3" t="s">
        <v>2213</v>
      </c>
      <c r="E330" s="70">
        <v>19</v>
      </c>
      <c r="F330" s="2" t="s">
        <v>807</v>
      </c>
      <c r="G330" s="18" t="s">
        <v>554</v>
      </c>
      <c r="H330" s="18" t="s">
        <v>554</v>
      </c>
      <c r="I330" s="13"/>
      <c r="J330" s="2" t="s">
        <v>2055</v>
      </c>
      <c r="K330" s="64"/>
    </row>
    <row r="331" spans="1:11" x14ac:dyDescent="0.25">
      <c r="A331" s="1">
        <v>45007</v>
      </c>
      <c r="B331" s="14" t="s">
        <v>1345</v>
      </c>
      <c r="C331" s="14" t="str">
        <f>Table2[[#This Row],[New Account]]&amp;" "&amp;Table2[[#This Row],[New Account Name]]</f>
        <v>45007 Program Fees - Medicare / Medicaid</v>
      </c>
      <c r="D331" s="3" t="s">
        <v>2213</v>
      </c>
      <c r="E331" s="70">
        <v>19</v>
      </c>
      <c r="F331" s="2" t="s">
        <v>807</v>
      </c>
      <c r="G331" s="18" t="s">
        <v>554</v>
      </c>
      <c r="H331" s="18" t="s">
        <v>554</v>
      </c>
      <c r="I331" s="13"/>
      <c r="J331" s="2" t="s">
        <v>2055</v>
      </c>
      <c r="K331" s="64"/>
    </row>
    <row r="332" spans="1:11" x14ac:dyDescent="0.25">
      <c r="A332" s="1">
        <v>45008</v>
      </c>
      <c r="B332" s="2" t="s">
        <v>927</v>
      </c>
      <c r="C332" s="14" t="str">
        <f>Table2[[#This Row],[New Account]]&amp;" "&amp;Table2[[#This Row],[New Account Name]]</f>
        <v>45008 Fees - Echo Apprentice</v>
      </c>
      <c r="D332" s="3" t="s">
        <v>2213</v>
      </c>
      <c r="E332" s="68">
        <v>23</v>
      </c>
      <c r="F332" s="2" t="s">
        <v>807</v>
      </c>
      <c r="G332" s="18" t="s">
        <v>554</v>
      </c>
      <c r="H332" s="18" t="s">
        <v>554</v>
      </c>
      <c r="I332" s="13"/>
      <c r="J332" s="2" t="s">
        <v>2055</v>
      </c>
      <c r="K332" s="64"/>
    </row>
    <row r="333" spans="1:11" x14ac:dyDescent="0.25">
      <c r="A333" s="1">
        <v>45009</v>
      </c>
      <c r="B333" s="2" t="s">
        <v>928</v>
      </c>
      <c r="C333" s="14" t="str">
        <f>Table2[[#This Row],[New Account]]&amp;" "&amp;Table2[[#This Row],[New Account Name]]</f>
        <v>45009 Fees - Echo Religion Teacher</v>
      </c>
      <c r="D333" s="3" t="s">
        <v>2213</v>
      </c>
      <c r="E333" s="68">
        <v>23</v>
      </c>
      <c r="F333" s="2" t="s">
        <v>807</v>
      </c>
      <c r="G333" s="18" t="s">
        <v>554</v>
      </c>
      <c r="H333" s="18" t="s">
        <v>554</v>
      </c>
      <c r="I333" s="18"/>
      <c r="J333" s="2" t="s">
        <v>2055</v>
      </c>
      <c r="K333" s="64"/>
    </row>
    <row r="334" spans="1:11" x14ac:dyDescent="0.25">
      <c r="A334" s="102" t="s">
        <v>2811</v>
      </c>
      <c r="B334" s="3" t="s">
        <v>2812</v>
      </c>
      <c r="C334" s="42" t="str">
        <f>Table2[[#This Row],[New Account]]&amp;" "&amp;Table2[[#This Row],[New Account Name]]</f>
        <v>45010 Management Fee Revenue</v>
      </c>
      <c r="D334" s="3" t="s">
        <v>2213</v>
      </c>
      <c r="E334" s="66"/>
      <c r="F334" s="2" t="s">
        <v>807</v>
      </c>
      <c r="G334" s="18" t="s">
        <v>554</v>
      </c>
      <c r="H334" s="18" t="s">
        <v>554</v>
      </c>
      <c r="I334" s="18"/>
      <c r="J334" s="2" t="s">
        <v>2055</v>
      </c>
      <c r="K334" s="2"/>
    </row>
    <row r="335" spans="1:11" x14ac:dyDescent="0.25">
      <c r="A335" s="1">
        <v>45099</v>
      </c>
      <c r="B335" s="18" t="s">
        <v>1654</v>
      </c>
      <c r="C335" s="14" t="str">
        <f>Table2[[#This Row],[New Account]]&amp;" "&amp;Table2[[#This Row],[New Account Name]]</f>
        <v>45099 Program Fees - Eliminations</v>
      </c>
      <c r="D335" s="3" t="s">
        <v>2213</v>
      </c>
      <c r="E335" s="66"/>
      <c r="F335" s="2" t="s">
        <v>807</v>
      </c>
      <c r="G335" s="18" t="s">
        <v>554</v>
      </c>
      <c r="H335" s="18" t="s">
        <v>2542</v>
      </c>
      <c r="I335" s="13"/>
      <c r="J335" s="2" t="s">
        <v>2055</v>
      </c>
      <c r="K335" s="64"/>
    </row>
    <row r="336" spans="1:11" x14ac:dyDescent="0.25">
      <c r="A336" s="1">
        <v>45500</v>
      </c>
      <c r="B336" s="2" t="s">
        <v>1145</v>
      </c>
      <c r="C336" s="14" t="str">
        <f>Table2[[#This Row],[New Account]]&amp;" "&amp;Table2[[#This Row],[New Account Name]]</f>
        <v>45500 Adoption Fees</v>
      </c>
      <c r="D336" s="3" t="s">
        <v>2213</v>
      </c>
      <c r="E336" s="70">
        <v>19</v>
      </c>
      <c r="F336" s="2" t="s">
        <v>807</v>
      </c>
      <c r="G336" s="18" t="s">
        <v>554</v>
      </c>
      <c r="H336" s="18" t="s">
        <v>1151</v>
      </c>
      <c r="I336" s="13"/>
      <c r="J336" s="2" t="s">
        <v>2055</v>
      </c>
      <c r="K336" s="64"/>
    </row>
    <row r="337" spans="1:11" x14ac:dyDescent="0.25">
      <c r="A337" s="1">
        <v>45501</v>
      </c>
      <c r="B337" s="2" t="s">
        <v>1146</v>
      </c>
      <c r="C337" s="14" t="str">
        <f>Table2[[#This Row],[New Account]]&amp;" "&amp;Table2[[#This Row],[New Account Name]]</f>
        <v>45501 Adoption Search Fees</v>
      </c>
      <c r="D337" s="3" t="s">
        <v>2213</v>
      </c>
      <c r="E337" s="70">
        <v>19</v>
      </c>
      <c r="F337" s="2" t="s">
        <v>807</v>
      </c>
      <c r="G337" s="18" t="s">
        <v>554</v>
      </c>
      <c r="H337" s="18" t="s">
        <v>1151</v>
      </c>
      <c r="I337" s="13"/>
      <c r="J337" s="2" t="s">
        <v>2055</v>
      </c>
      <c r="K337" s="64"/>
    </row>
    <row r="338" spans="1:11" x14ac:dyDescent="0.25">
      <c r="A338" s="1">
        <v>45502</v>
      </c>
      <c r="B338" s="14" t="s">
        <v>1147</v>
      </c>
      <c r="C338" s="14" t="str">
        <f>Table2[[#This Row],[New Account]]&amp;" "&amp;Table2[[#This Row],[New Account Name]]</f>
        <v>45502 Adoption Application Fees</v>
      </c>
      <c r="D338" s="3" t="s">
        <v>2213</v>
      </c>
      <c r="E338" s="70">
        <v>19</v>
      </c>
      <c r="F338" s="2" t="s">
        <v>807</v>
      </c>
      <c r="G338" s="18" t="s">
        <v>554</v>
      </c>
      <c r="H338" s="18" t="s">
        <v>1151</v>
      </c>
      <c r="I338" s="13"/>
      <c r="J338" s="2" t="s">
        <v>2055</v>
      </c>
      <c r="K338" s="64"/>
    </row>
    <row r="339" spans="1:11" x14ac:dyDescent="0.25">
      <c r="A339" s="1">
        <v>45503</v>
      </c>
      <c r="B339" s="14" t="s">
        <v>1148</v>
      </c>
      <c r="C339" s="14" t="str">
        <f>Table2[[#This Row],[New Account]]&amp;" "&amp;Table2[[#This Row],[New Account Name]]</f>
        <v>45503 Adoption Supervision Fees</v>
      </c>
      <c r="D339" s="3" t="s">
        <v>2213</v>
      </c>
      <c r="E339" s="70">
        <v>19</v>
      </c>
      <c r="F339" s="2" t="s">
        <v>807</v>
      </c>
      <c r="G339" s="18" t="s">
        <v>554</v>
      </c>
      <c r="H339" s="18" t="s">
        <v>1151</v>
      </c>
      <c r="I339" s="13"/>
      <c r="J339" s="2" t="s">
        <v>2055</v>
      </c>
      <c r="K339" s="64"/>
    </row>
    <row r="340" spans="1:11" x14ac:dyDescent="0.25">
      <c r="A340" s="1">
        <v>45504</v>
      </c>
      <c r="B340" s="14" t="s">
        <v>1149</v>
      </c>
      <c r="C340" s="14" t="str">
        <f>Table2[[#This Row],[New Account]]&amp;" "&amp;Table2[[#This Row],[New Account Name]]</f>
        <v>45504 Adoption Home Study Fees</v>
      </c>
      <c r="D340" s="3" t="s">
        <v>2213</v>
      </c>
      <c r="E340" s="70">
        <v>19</v>
      </c>
      <c r="F340" s="2" t="s">
        <v>807</v>
      </c>
      <c r="G340" s="18" t="s">
        <v>554</v>
      </c>
      <c r="H340" s="18" t="s">
        <v>1151</v>
      </c>
      <c r="I340" s="13"/>
      <c r="J340" s="2" t="s">
        <v>2055</v>
      </c>
      <c r="K340" s="64"/>
    </row>
    <row r="341" spans="1:11" x14ac:dyDescent="0.25">
      <c r="A341" s="1">
        <v>45505</v>
      </c>
      <c r="B341" s="14" t="s">
        <v>1150</v>
      </c>
      <c r="C341" s="14" t="str">
        <f>Table2[[#This Row],[New Account]]&amp;" "&amp;Table2[[#This Row],[New Account Name]]</f>
        <v>45505 Adoption Pre-Birth Fees</v>
      </c>
      <c r="D341" s="3" t="s">
        <v>2213</v>
      </c>
      <c r="E341" s="70">
        <v>19</v>
      </c>
      <c r="F341" s="2" t="s">
        <v>807</v>
      </c>
      <c r="G341" s="18" t="s">
        <v>554</v>
      </c>
      <c r="H341" s="18" t="s">
        <v>1151</v>
      </c>
      <c r="I341" s="13"/>
      <c r="J341" s="2" t="s">
        <v>2055</v>
      </c>
      <c r="K341" s="64"/>
    </row>
    <row r="342" spans="1:11" x14ac:dyDescent="0.25">
      <c r="A342" s="1">
        <v>45506</v>
      </c>
      <c r="B342" s="14" t="s">
        <v>1426</v>
      </c>
      <c r="C342" s="14" t="str">
        <f>Table2[[#This Row],[New Account]]&amp;" "&amp;Table2[[#This Row],[New Account Name]]</f>
        <v>45506 Adoption Post Placement Fees</v>
      </c>
      <c r="D342" s="3" t="s">
        <v>2213</v>
      </c>
      <c r="E342" s="70">
        <v>19</v>
      </c>
      <c r="F342" s="2" t="s">
        <v>807</v>
      </c>
      <c r="G342" s="18" t="s">
        <v>554</v>
      </c>
      <c r="H342" s="18" t="s">
        <v>1151</v>
      </c>
      <c r="I342" s="13"/>
      <c r="J342" s="2" t="s">
        <v>2055</v>
      </c>
      <c r="K342" s="64"/>
    </row>
    <row r="343" spans="1:11" x14ac:dyDescent="0.25">
      <c r="A343" s="96" t="s">
        <v>2731</v>
      </c>
      <c r="B343" s="42" t="s">
        <v>2733</v>
      </c>
      <c r="C343" s="42" t="str">
        <f>Table2[[#This Row],[New Account]]&amp;" "&amp;Table2[[#This Row],[New Account Name]]</f>
        <v>45600 School Tuition Revenue</v>
      </c>
      <c r="D343" s="3" t="s">
        <v>2213</v>
      </c>
      <c r="E343" s="66"/>
      <c r="F343" s="2" t="s">
        <v>807</v>
      </c>
      <c r="G343" s="2" t="s">
        <v>2735</v>
      </c>
      <c r="H343" s="2" t="s">
        <v>2735</v>
      </c>
      <c r="I343" s="2"/>
      <c r="J343" s="2" t="s">
        <v>2055</v>
      </c>
      <c r="K343" s="2"/>
    </row>
    <row r="344" spans="1:11" x14ac:dyDescent="0.25">
      <c r="A344" s="96" t="s">
        <v>2732</v>
      </c>
      <c r="B344" s="42" t="s">
        <v>2734</v>
      </c>
      <c r="C344" s="42" t="str">
        <f>Table2[[#This Row],[New Account]]&amp;" "&amp;Table2[[#This Row],[New Account Name]]</f>
        <v>45650 School Tuition Discounts / Scholarships (Contra-Revenue)</v>
      </c>
      <c r="D344" s="3" t="s">
        <v>2213</v>
      </c>
      <c r="E344" s="66"/>
      <c r="F344" s="2" t="s">
        <v>807</v>
      </c>
      <c r="G344" s="2" t="s">
        <v>2735</v>
      </c>
      <c r="H344" s="2" t="s">
        <v>2735</v>
      </c>
      <c r="I344" s="2"/>
      <c r="J344" s="2" t="s">
        <v>2055</v>
      </c>
      <c r="K344" s="14"/>
    </row>
    <row r="345" spans="1:11" x14ac:dyDescent="0.25">
      <c r="A345" s="1">
        <v>46000</v>
      </c>
      <c r="B345" s="14" t="s">
        <v>922</v>
      </c>
      <c r="C345" s="14" t="str">
        <f>Table2[[#This Row],[New Account]]&amp;" "&amp;Table2[[#This Row],[New Account Name]]</f>
        <v>46000 United Way (Not Donor Options)</v>
      </c>
      <c r="D345" s="3" t="s">
        <v>2213</v>
      </c>
      <c r="E345" s="70">
        <v>20</v>
      </c>
      <c r="F345" s="2" t="s">
        <v>807</v>
      </c>
      <c r="G345" s="18" t="s">
        <v>1208</v>
      </c>
      <c r="H345" s="18" t="s">
        <v>1111</v>
      </c>
      <c r="I345" s="13"/>
      <c r="J345" s="2" t="s">
        <v>2055</v>
      </c>
      <c r="K345" s="64"/>
    </row>
    <row r="346" spans="1:11" x14ac:dyDescent="0.25">
      <c r="A346" s="1">
        <v>46001</v>
      </c>
      <c r="B346" s="14" t="s">
        <v>923</v>
      </c>
      <c r="C346" s="14" t="str">
        <f>Table2[[#This Row],[New Account]]&amp;" "&amp;Table2[[#This Row],[New Account Name]]</f>
        <v>46001 United Way Donor Options</v>
      </c>
      <c r="D346" s="3" t="s">
        <v>2213</v>
      </c>
      <c r="E346" s="70">
        <v>20</v>
      </c>
      <c r="F346" s="2" t="s">
        <v>807</v>
      </c>
      <c r="G346" s="18" t="s">
        <v>1208</v>
      </c>
      <c r="H346" s="18" t="s">
        <v>1111</v>
      </c>
      <c r="I346" s="13"/>
      <c r="J346" s="2" t="s">
        <v>2055</v>
      </c>
      <c r="K346" s="64"/>
    </row>
    <row r="347" spans="1:11" x14ac:dyDescent="0.25">
      <c r="A347" s="1">
        <v>46099</v>
      </c>
      <c r="B347" s="1" t="s">
        <v>1655</v>
      </c>
      <c r="C347" s="14" t="str">
        <f>Table2[[#This Row],[New Account]]&amp;" "&amp;Table2[[#This Row],[New Account Name]]</f>
        <v>46099 Grant Revenue and Other Public Support - Eliminations</v>
      </c>
      <c r="D347" s="3" t="s">
        <v>2213</v>
      </c>
      <c r="E347" s="66"/>
      <c r="F347" s="2" t="s">
        <v>807</v>
      </c>
      <c r="G347" s="18" t="s">
        <v>1208</v>
      </c>
      <c r="H347" s="18" t="s">
        <v>2543</v>
      </c>
      <c r="I347" s="13"/>
      <c r="J347" s="2" t="s">
        <v>2055</v>
      </c>
      <c r="K347" s="64"/>
    </row>
    <row r="348" spans="1:11" ht="14.65" customHeight="1" x14ac:dyDescent="0.25">
      <c r="A348" s="1">
        <v>46100</v>
      </c>
      <c r="B348" s="14" t="s">
        <v>467</v>
      </c>
      <c r="C348" s="14" t="str">
        <f>Table2[[#This Row],[New Account]]&amp;" "&amp;Table2[[#This Row],[New Account Name]]</f>
        <v>46100 Gov't Grants - Federal</v>
      </c>
      <c r="D348" s="3" t="s">
        <v>2213</v>
      </c>
      <c r="E348" s="70">
        <v>20</v>
      </c>
      <c r="F348" s="2" t="s">
        <v>807</v>
      </c>
      <c r="G348" s="18" t="s">
        <v>1208</v>
      </c>
      <c r="H348" s="18" t="s">
        <v>1115</v>
      </c>
      <c r="I348" s="13"/>
      <c r="J348" s="2" t="s">
        <v>2055</v>
      </c>
      <c r="K348" s="64"/>
    </row>
    <row r="349" spans="1:11" x14ac:dyDescent="0.25">
      <c r="A349" s="1">
        <v>46101</v>
      </c>
      <c r="B349" s="14" t="s">
        <v>466</v>
      </c>
      <c r="C349" s="14" t="str">
        <f>Table2[[#This Row],[New Account]]&amp;" "&amp;Table2[[#This Row],[New Account Name]]</f>
        <v>46101 Gov't Grants - State</v>
      </c>
      <c r="D349" s="3" t="s">
        <v>2213</v>
      </c>
      <c r="E349" s="70">
        <v>20</v>
      </c>
      <c r="F349" s="2" t="s">
        <v>807</v>
      </c>
      <c r="G349" s="18" t="s">
        <v>1208</v>
      </c>
      <c r="H349" s="18" t="s">
        <v>1115</v>
      </c>
      <c r="I349" s="13"/>
      <c r="J349" s="2" t="s">
        <v>2055</v>
      </c>
      <c r="K349" s="64"/>
    </row>
    <row r="350" spans="1:11" x14ac:dyDescent="0.25">
      <c r="A350" s="1">
        <v>46102</v>
      </c>
      <c r="B350" s="14" t="s">
        <v>465</v>
      </c>
      <c r="C350" s="14" t="str">
        <f>Table2[[#This Row],[New Account]]&amp;" "&amp;Table2[[#This Row],[New Account Name]]</f>
        <v>46102 Gov't Grants - Local</v>
      </c>
      <c r="D350" s="3" t="s">
        <v>2213</v>
      </c>
      <c r="E350" s="70">
        <v>20</v>
      </c>
      <c r="F350" s="2" t="s">
        <v>807</v>
      </c>
      <c r="G350" s="18" t="s">
        <v>1208</v>
      </c>
      <c r="H350" s="18" t="s">
        <v>1115</v>
      </c>
      <c r="I350" s="13"/>
      <c r="J350" s="2" t="s">
        <v>2055</v>
      </c>
      <c r="K350" s="64"/>
    </row>
    <row r="351" spans="1:11" x14ac:dyDescent="0.25">
      <c r="A351" s="1">
        <v>46103</v>
      </c>
      <c r="B351" s="14" t="s">
        <v>1428</v>
      </c>
      <c r="C351" s="14" t="str">
        <f>Table2[[#This Row],[New Account]]&amp;" "&amp;Table2[[#This Row],[New Account Name]]</f>
        <v>46103 Grants from Non-gov't Entities</v>
      </c>
      <c r="D351" s="3" t="s">
        <v>2213</v>
      </c>
      <c r="E351" s="70">
        <v>20</v>
      </c>
      <c r="F351" s="2" t="s">
        <v>807</v>
      </c>
      <c r="G351" s="18" t="s">
        <v>1208</v>
      </c>
      <c r="H351" s="18" t="s">
        <v>1115</v>
      </c>
      <c r="I351" s="13"/>
      <c r="J351" s="2" t="s">
        <v>2055</v>
      </c>
      <c r="K351" s="64"/>
    </row>
    <row r="352" spans="1:11" x14ac:dyDescent="0.25">
      <c r="A352" s="1">
        <v>46200</v>
      </c>
      <c r="B352" s="14" t="s">
        <v>10</v>
      </c>
      <c r="C352" s="14" t="str">
        <f>Table2[[#This Row],[New Account]]&amp;" "&amp;Table2[[#This Row],[New Account Name]]</f>
        <v>46200 CFC (Combined Fed Campaign)</v>
      </c>
      <c r="D352" s="3" t="s">
        <v>2213</v>
      </c>
      <c r="E352" s="70">
        <v>20</v>
      </c>
      <c r="F352" s="2" t="s">
        <v>807</v>
      </c>
      <c r="G352" s="18" t="s">
        <v>1208</v>
      </c>
      <c r="H352" s="18" t="s">
        <v>1114</v>
      </c>
      <c r="I352" s="13"/>
      <c r="J352" s="2" t="s">
        <v>2055</v>
      </c>
      <c r="K352" s="64"/>
    </row>
    <row r="353" spans="1:11" x14ac:dyDescent="0.25">
      <c r="A353" s="1">
        <v>46201</v>
      </c>
      <c r="B353" s="14" t="s">
        <v>924</v>
      </c>
      <c r="C353" s="14" t="str">
        <f>Table2[[#This Row],[New Account]]&amp;" "&amp;Table2[[#This Row],[New Account Name]]</f>
        <v>46201 SECC (Combined State Employee Campaign)</v>
      </c>
      <c r="D353" s="3" t="s">
        <v>2213</v>
      </c>
      <c r="E353" s="70">
        <v>20</v>
      </c>
      <c r="F353" s="2" t="s">
        <v>807</v>
      </c>
      <c r="G353" s="18" t="s">
        <v>1208</v>
      </c>
      <c r="H353" s="18" t="s">
        <v>1114</v>
      </c>
      <c r="I353" s="13"/>
      <c r="J353" s="2" t="s">
        <v>2055</v>
      </c>
      <c r="K353" s="64"/>
    </row>
    <row r="354" spans="1:11" x14ac:dyDescent="0.25">
      <c r="A354" s="1">
        <v>47000</v>
      </c>
      <c r="B354" s="42" t="s">
        <v>2166</v>
      </c>
      <c r="C354" s="42" t="str">
        <f>Table2[[#This Row],[New Account]]&amp;" "&amp;Table2[[#This Row],[New Account Name]]</f>
        <v>47000 Fundraising Events Revenue - Contributions</v>
      </c>
      <c r="D354" s="3" t="s">
        <v>2213</v>
      </c>
      <c r="E354" s="66"/>
      <c r="F354" s="2" t="s">
        <v>807</v>
      </c>
      <c r="G354" s="18" t="s">
        <v>2200</v>
      </c>
      <c r="H354" s="3" t="s">
        <v>2201</v>
      </c>
      <c r="I354" s="13"/>
      <c r="J354" s="2" t="s">
        <v>2055</v>
      </c>
      <c r="K354" s="64"/>
    </row>
    <row r="355" spans="1:11" x14ac:dyDescent="0.25">
      <c r="A355" s="1">
        <v>47001</v>
      </c>
      <c r="B355" s="42" t="s">
        <v>2167</v>
      </c>
      <c r="C355" s="14" t="str">
        <f>Table2[[#This Row],[New Account]]&amp;" "&amp;Table2[[#This Row],[New Account Name]]</f>
        <v>47001 Fundraising Events Revenue - Sponsorship</v>
      </c>
      <c r="D355" s="3" t="s">
        <v>2213</v>
      </c>
      <c r="E355" s="68">
        <v>16</v>
      </c>
      <c r="F355" s="2" t="s">
        <v>807</v>
      </c>
      <c r="G355" s="18" t="s">
        <v>2200</v>
      </c>
      <c r="H355" s="3" t="s">
        <v>2201</v>
      </c>
      <c r="I355" s="13"/>
      <c r="J355" s="2" t="s">
        <v>2055</v>
      </c>
      <c r="K355" s="64"/>
    </row>
    <row r="356" spans="1:11" x14ac:dyDescent="0.25">
      <c r="A356" s="1">
        <v>47002</v>
      </c>
      <c r="B356" s="42" t="s">
        <v>2168</v>
      </c>
      <c r="C356" s="42" t="str">
        <f>Table2[[#This Row],[New Account]]&amp;" "&amp;Table2[[#This Row],[New Account Name]]</f>
        <v>47002 Fundraising Events Revenue - Registration Fees</v>
      </c>
      <c r="D356" s="3" t="s">
        <v>2213</v>
      </c>
      <c r="E356" s="66"/>
      <c r="F356" s="2" t="s">
        <v>807</v>
      </c>
      <c r="G356" s="18" t="s">
        <v>2200</v>
      </c>
      <c r="H356" s="3" t="s">
        <v>2201</v>
      </c>
      <c r="I356" s="13"/>
      <c r="J356" s="2" t="s">
        <v>2055</v>
      </c>
      <c r="K356" s="64"/>
    </row>
    <row r="357" spans="1:11" x14ac:dyDescent="0.25">
      <c r="A357" s="1">
        <v>47003</v>
      </c>
      <c r="B357" s="42" t="s">
        <v>2169</v>
      </c>
      <c r="C357" s="42" t="str">
        <f>Table2[[#This Row],[New Account]]&amp;" "&amp;Table2[[#This Row],[New Account Name]]</f>
        <v>47003 Fundraising Events Revenue - Auction Income</v>
      </c>
      <c r="D357" s="3" t="s">
        <v>2213</v>
      </c>
      <c r="E357" s="66"/>
      <c r="F357" s="2" t="s">
        <v>807</v>
      </c>
      <c r="G357" s="18" t="s">
        <v>2200</v>
      </c>
      <c r="H357" s="3" t="s">
        <v>2201</v>
      </c>
      <c r="I357" s="13"/>
      <c r="J357" s="2" t="s">
        <v>2055</v>
      </c>
      <c r="K357" s="64"/>
    </row>
    <row r="358" spans="1:11" x14ac:dyDescent="0.25">
      <c r="A358" s="1">
        <v>47004</v>
      </c>
      <c r="B358" s="42" t="s">
        <v>2170</v>
      </c>
      <c r="C358" s="42" t="str">
        <f>Table2[[#This Row],[New Account]]&amp;" "&amp;Table2[[#This Row],[New Account Name]]</f>
        <v>47004 Fundraising Events Revenue - Non-cash Donations</v>
      </c>
      <c r="D358" s="3" t="s">
        <v>2213</v>
      </c>
      <c r="E358" s="66"/>
      <c r="F358" s="3" t="s">
        <v>807</v>
      </c>
      <c r="G358" s="18" t="s">
        <v>2200</v>
      </c>
      <c r="H358" s="3" t="s">
        <v>2201</v>
      </c>
      <c r="I358" s="13"/>
      <c r="J358" s="2" t="s">
        <v>2055</v>
      </c>
      <c r="K358" s="64"/>
    </row>
    <row r="359" spans="1:11" ht="14.65" customHeight="1" x14ac:dyDescent="0.25">
      <c r="A359" s="1">
        <v>47005</v>
      </c>
      <c r="B359" s="42" t="s">
        <v>2171</v>
      </c>
      <c r="C359" s="42" t="str">
        <f>Table2[[#This Row],[New Account]]&amp;" "&amp;Table2[[#This Row],[New Account Name]]</f>
        <v>47005 Fundraising Events Revenue - Gaming Income</v>
      </c>
      <c r="D359" s="3" t="s">
        <v>2213</v>
      </c>
      <c r="E359" s="66"/>
      <c r="F359" s="2" t="s">
        <v>807</v>
      </c>
      <c r="G359" s="18" t="s">
        <v>2200</v>
      </c>
      <c r="H359" s="3" t="s">
        <v>2201</v>
      </c>
      <c r="I359" s="13"/>
      <c r="J359" s="2" t="s">
        <v>2055</v>
      </c>
      <c r="K359" s="64"/>
    </row>
    <row r="360" spans="1:11" ht="14.65" customHeight="1" x14ac:dyDescent="0.25">
      <c r="A360" s="1">
        <v>47006</v>
      </c>
      <c r="B360" s="42" t="s">
        <v>2172</v>
      </c>
      <c r="C360" s="42" t="str">
        <f>Table2[[#This Row],[New Account]]&amp;" "&amp;Table2[[#This Row],[New Account Name]]</f>
        <v>47006 Fundraising Events Revenue - Raffle Ticket Sales</v>
      </c>
      <c r="D360" s="3" t="s">
        <v>2213</v>
      </c>
      <c r="E360" s="66"/>
      <c r="F360" s="2" t="s">
        <v>807</v>
      </c>
      <c r="G360" s="18" t="s">
        <v>2200</v>
      </c>
      <c r="H360" s="3" t="s">
        <v>2201</v>
      </c>
      <c r="I360" s="13"/>
      <c r="J360" s="2" t="s">
        <v>2055</v>
      </c>
      <c r="K360" s="64"/>
    </row>
    <row r="361" spans="1:11" x14ac:dyDescent="0.25">
      <c r="A361" s="1">
        <v>47099</v>
      </c>
      <c r="B361" s="1" t="s">
        <v>2182</v>
      </c>
      <c r="C361" s="14" t="str">
        <f>Table2[[#This Row],[New Account]]&amp;" "&amp;Table2[[#This Row],[New Account Name]]</f>
        <v>47099 Fundraising Events Revenue and Expense - Eliminations</v>
      </c>
      <c r="D361" s="3" t="s">
        <v>2213</v>
      </c>
      <c r="E361" s="66"/>
      <c r="F361" s="2" t="s">
        <v>807</v>
      </c>
      <c r="G361" s="18" t="s">
        <v>2200</v>
      </c>
      <c r="H361" s="3" t="s">
        <v>2544</v>
      </c>
      <c r="I361" s="13"/>
      <c r="J361" s="2" t="s">
        <v>2055</v>
      </c>
      <c r="K361" s="64"/>
    </row>
    <row r="362" spans="1:11" x14ac:dyDescent="0.25">
      <c r="A362" s="1">
        <v>47100</v>
      </c>
      <c r="B362" s="42" t="s">
        <v>2173</v>
      </c>
      <c r="C362" s="42" t="str">
        <f>Table2[[#This Row],[New Account]]&amp;" "&amp;Table2[[#This Row],[New Account Name]]</f>
        <v>47100 Fundraising Events Expense - Rent / Facility Costs</v>
      </c>
      <c r="D362" s="3" t="s">
        <v>2213</v>
      </c>
      <c r="E362" s="66"/>
      <c r="F362" s="2" t="s">
        <v>807</v>
      </c>
      <c r="G362" s="18" t="s">
        <v>2200</v>
      </c>
      <c r="H362" s="3" t="s">
        <v>2202</v>
      </c>
      <c r="I362" s="13"/>
      <c r="J362" s="2" t="s">
        <v>2055</v>
      </c>
      <c r="K362" s="64"/>
    </row>
    <row r="363" spans="1:11" x14ac:dyDescent="0.25">
      <c r="A363" s="1">
        <v>47101</v>
      </c>
      <c r="B363" s="42" t="s">
        <v>2174</v>
      </c>
      <c r="C363" s="42" t="str">
        <f>Table2[[#This Row],[New Account]]&amp;" "&amp;Table2[[#This Row],[New Account Name]]</f>
        <v>47101 Fundraising Events Expense - Food and Beverage</v>
      </c>
      <c r="D363" s="3" t="s">
        <v>2213</v>
      </c>
      <c r="E363" s="66"/>
      <c r="F363" s="2" t="s">
        <v>807</v>
      </c>
      <c r="G363" s="18" t="s">
        <v>2200</v>
      </c>
      <c r="H363" s="3" t="s">
        <v>2202</v>
      </c>
      <c r="I363" s="13"/>
      <c r="J363" s="2" t="s">
        <v>2055</v>
      </c>
      <c r="K363" s="64"/>
    </row>
    <row r="364" spans="1:11" x14ac:dyDescent="0.25">
      <c r="A364" s="1">
        <v>47102</v>
      </c>
      <c r="B364" s="42" t="s">
        <v>2175</v>
      </c>
      <c r="C364" s="42" t="str">
        <f>Table2[[#This Row],[New Account]]&amp;" "&amp;Table2[[#This Row],[New Account Name]]</f>
        <v>47102 Fundraising Events Expense - Entertainment</v>
      </c>
      <c r="D364" s="3" t="s">
        <v>2213</v>
      </c>
      <c r="E364" s="66"/>
      <c r="F364" s="2" t="s">
        <v>807</v>
      </c>
      <c r="G364" s="18" t="s">
        <v>2200</v>
      </c>
      <c r="H364" s="3" t="s">
        <v>2202</v>
      </c>
      <c r="I364" s="13"/>
      <c r="J364" s="2" t="s">
        <v>2055</v>
      </c>
      <c r="K364" s="64"/>
    </row>
    <row r="365" spans="1:11" x14ac:dyDescent="0.25">
      <c r="A365" s="1">
        <v>47103</v>
      </c>
      <c r="B365" s="42" t="s">
        <v>2176</v>
      </c>
      <c r="C365" s="42" t="str">
        <f>Table2[[#This Row],[New Account]]&amp;" "&amp;Table2[[#This Row],[New Account Name]]</f>
        <v>47103 Fundraising Events Expense - Cash Prizes</v>
      </c>
      <c r="D365" s="3" t="s">
        <v>2213</v>
      </c>
      <c r="E365" s="66"/>
      <c r="F365" s="2" t="s">
        <v>807</v>
      </c>
      <c r="G365" s="18" t="s">
        <v>2200</v>
      </c>
      <c r="H365" s="3" t="s">
        <v>2202</v>
      </c>
      <c r="I365" s="13"/>
      <c r="J365" s="2" t="s">
        <v>2055</v>
      </c>
      <c r="K365" s="64"/>
    </row>
    <row r="366" spans="1:11" x14ac:dyDescent="0.25">
      <c r="A366" s="1">
        <v>47104</v>
      </c>
      <c r="B366" s="42" t="s">
        <v>2177</v>
      </c>
      <c r="C366" s="42" t="str">
        <f>Table2[[#This Row],[New Account]]&amp;" "&amp;Table2[[#This Row],[New Account Name]]</f>
        <v>47104 Fundraising Events Expense - Noncash Prizes</v>
      </c>
      <c r="D366" s="3" t="s">
        <v>2213</v>
      </c>
      <c r="E366" s="66"/>
      <c r="F366" s="2" t="s">
        <v>807</v>
      </c>
      <c r="G366" s="18" t="s">
        <v>2200</v>
      </c>
      <c r="H366" s="3" t="s">
        <v>2202</v>
      </c>
      <c r="I366" s="13"/>
      <c r="J366" s="2" t="s">
        <v>2055</v>
      </c>
      <c r="K366" s="64"/>
    </row>
    <row r="367" spans="1:11" x14ac:dyDescent="0.25">
      <c r="A367" s="1">
        <v>47105</v>
      </c>
      <c r="B367" s="42" t="s">
        <v>2178</v>
      </c>
      <c r="C367" s="42" t="str">
        <f>Table2[[#This Row],[New Account]]&amp;" "&amp;Table2[[#This Row],[New Account Name]]</f>
        <v>47105 Fundraising Events Expense - Other Direct Expenses</v>
      </c>
      <c r="D367" s="3" t="s">
        <v>2213</v>
      </c>
      <c r="E367" s="66"/>
      <c r="F367" s="2" t="s">
        <v>807</v>
      </c>
      <c r="G367" s="18" t="s">
        <v>2200</v>
      </c>
      <c r="H367" s="3" t="s">
        <v>2202</v>
      </c>
      <c r="I367" s="13"/>
      <c r="J367" s="2" t="s">
        <v>2055</v>
      </c>
      <c r="K367" s="64"/>
    </row>
    <row r="368" spans="1:11" x14ac:dyDescent="0.25">
      <c r="A368" s="1">
        <v>48000</v>
      </c>
      <c r="B368" s="14" t="s">
        <v>925</v>
      </c>
      <c r="C368" s="14" t="str">
        <f>Table2[[#This Row],[New Account]]&amp;" "&amp;Table2[[#This Row],[New Account Name]]</f>
        <v>48000 Investment Income (only used by SECC/CYO/THCC)</v>
      </c>
      <c r="D368" s="3" t="s">
        <v>2213</v>
      </c>
      <c r="E368" s="70">
        <v>22</v>
      </c>
      <c r="F368" s="2" t="s">
        <v>807</v>
      </c>
      <c r="G368" s="18" t="s">
        <v>825</v>
      </c>
      <c r="H368" s="18" t="s">
        <v>1116</v>
      </c>
      <c r="I368" s="13" t="s">
        <v>2742</v>
      </c>
      <c r="J368" s="2" t="s">
        <v>2055</v>
      </c>
      <c r="K368" s="64"/>
    </row>
    <row r="369" spans="1:11" x14ac:dyDescent="0.25">
      <c r="A369" s="1">
        <v>48001</v>
      </c>
      <c r="B369" s="14" t="s">
        <v>2353</v>
      </c>
      <c r="C369" s="14" t="str">
        <f>Table2[[#This Row],[New Account]]&amp;" "&amp;Table2[[#This Row],[New Account Name]]</f>
        <v>48001 Investment Income - Dividends and Interest</v>
      </c>
      <c r="D369" s="3" t="s">
        <v>2213</v>
      </c>
      <c r="E369" s="54">
        <v>22</v>
      </c>
      <c r="F369" s="2" t="s">
        <v>807</v>
      </c>
      <c r="G369" s="13" t="s">
        <v>825</v>
      </c>
      <c r="H369" s="18" t="s">
        <v>1116</v>
      </c>
      <c r="I369" s="13" t="s">
        <v>2742</v>
      </c>
      <c r="J369" s="2" t="s">
        <v>2055</v>
      </c>
      <c r="K369" s="64"/>
    </row>
    <row r="370" spans="1:11" x14ac:dyDescent="0.25">
      <c r="A370" s="1">
        <v>48002</v>
      </c>
      <c r="B370" s="14" t="s">
        <v>1346</v>
      </c>
      <c r="C370" s="14" t="str">
        <f>Table2[[#This Row],[New Account]]&amp;" "&amp;Table2[[#This Row],[New Account Name]]</f>
        <v>48002 Investment Income - Realized Gain / Loss</v>
      </c>
      <c r="D370" s="3" t="s">
        <v>2213</v>
      </c>
      <c r="E370" s="54">
        <v>22</v>
      </c>
      <c r="F370" s="2" t="s">
        <v>807</v>
      </c>
      <c r="G370" s="13" t="s">
        <v>825</v>
      </c>
      <c r="H370" s="18" t="s">
        <v>1116</v>
      </c>
      <c r="I370" s="13" t="s">
        <v>2742</v>
      </c>
      <c r="J370" s="2" t="s">
        <v>2055</v>
      </c>
      <c r="K370" s="64"/>
    </row>
    <row r="371" spans="1:11" x14ac:dyDescent="0.25">
      <c r="A371" s="1">
        <v>48003</v>
      </c>
      <c r="B371" s="14" t="s">
        <v>1347</v>
      </c>
      <c r="C371" s="14" t="str">
        <f>Table2[[#This Row],[New Account]]&amp;" "&amp;Table2[[#This Row],[New Account Name]]</f>
        <v>48003 Investment Income - Unrealized Gain / Loss</v>
      </c>
      <c r="D371" s="3" t="s">
        <v>2213</v>
      </c>
      <c r="E371" s="54">
        <v>22</v>
      </c>
      <c r="F371" s="2" t="s">
        <v>807</v>
      </c>
      <c r="G371" s="13" t="s">
        <v>825</v>
      </c>
      <c r="H371" s="18" t="s">
        <v>1116</v>
      </c>
      <c r="I371" s="13" t="s">
        <v>2742</v>
      </c>
      <c r="J371" s="2" t="s">
        <v>2055</v>
      </c>
      <c r="K371" s="64"/>
    </row>
    <row r="372" spans="1:11" x14ac:dyDescent="0.25">
      <c r="A372" s="96" t="s">
        <v>2740</v>
      </c>
      <c r="B372" s="97" t="s">
        <v>2741</v>
      </c>
      <c r="C372" s="97" t="str">
        <f>Table2[[#This Row],[New Account]]&amp;" "&amp;Table2[[#This Row],[New Account Name]]</f>
        <v>48010 Direct Investment Expenses</v>
      </c>
      <c r="D372" s="3" t="s">
        <v>2213</v>
      </c>
      <c r="E372" s="98"/>
      <c r="F372" s="2" t="s">
        <v>807</v>
      </c>
      <c r="G372" s="13" t="s">
        <v>825</v>
      </c>
      <c r="H372" s="18" t="s">
        <v>1116</v>
      </c>
      <c r="I372" s="13" t="s">
        <v>2743</v>
      </c>
      <c r="J372" s="2" t="s">
        <v>2055</v>
      </c>
      <c r="K372" s="99"/>
    </row>
    <row r="373" spans="1:11" ht="14.65" customHeight="1" x14ac:dyDescent="0.25">
      <c r="A373" s="1">
        <v>48099</v>
      </c>
      <c r="B373" s="1" t="s">
        <v>1656</v>
      </c>
      <c r="C373" s="14" t="str">
        <f>Table2[[#This Row],[New Account]]&amp;" "&amp;Table2[[#This Row],[New Account Name]]</f>
        <v>48099 Investment and Interest Income - Eliminations</v>
      </c>
      <c r="D373" s="3" t="s">
        <v>2213</v>
      </c>
      <c r="E373" s="67"/>
      <c r="F373" s="2" t="s">
        <v>807</v>
      </c>
      <c r="G373" s="13" t="s">
        <v>825</v>
      </c>
      <c r="H373" s="18" t="s">
        <v>2545</v>
      </c>
      <c r="I373" s="18"/>
      <c r="J373" s="2" t="s">
        <v>2055</v>
      </c>
      <c r="K373" s="64"/>
    </row>
    <row r="374" spans="1:11" x14ac:dyDescent="0.25">
      <c r="A374" s="1">
        <v>48100</v>
      </c>
      <c r="B374" s="14" t="s">
        <v>1433</v>
      </c>
      <c r="C374" s="14" t="str">
        <f>Table2[[#This Row],[New Account]]&amp;" "&amp;Table2[[#This Row],[New Account Name]]</f>
        <v>48100 Interest Income - Bank Interest</v>
      </c>
      <c r="D374" s="3" t="s">
        <v>2213</v>
      </c>
      <c r="E374" s="54">
        <v>22</v>
      </c>
      <c r="F374" s="2" t="s">
        <v>807</v>
      </c>
      <c r="G374" s="13" t="s">
        <v>825</v>
      </c>
      <c r="H374" s="18" t="s">
        <v>1120</v>
      </c>
      <c r="I374" s="13"/>
      <c r="J374" s="2" t="s">
        <v>2055</v>
      </c>
      <c r="K374" s="64"/>
    </row>
    <row r="375" spans="1:11" x14ac:dyDescent="0.25">
      <c r="A375" s="1">
        <v>48101</v>
      </c>
      <c r="B375" s="14" t="s">
        <v>1438</v>
      </c>
      <c r="C375" s="14" t="str">
        <f>Table2[[#This Row],[New Account]]&amp;" "&amp;Table2[[#This Row],[New Account Name]]</f>
        <v>48101 Interest Income - ADLF Deposit Interest - Interco</v>
      </c>
      <c r="D375" s="3" t="s">
        <v>2213</v>
      </c>
      <c r="E375" s="54">
        <v>22</v>
      </c>
      <c r="F375" s="2" t="s">
        <v>807</v>
      </c>
      <c r="G375" s="13" t="s">
        <v>825</v>
      </c>
      <c r="H375" s="18" t="s">
        <v>1120</v>
      </c>
      <c r="I375" s="13"/>
      <c r="J375" s="2" t="s">
        <v>2055</v>
      </c>
      <c r="K375" s="64"/>
    </row>
    <row r="376" spans="1:11" ht="14.65" customHeight="1" x14ac:dyDescent="0.25">
      <c r="A376" s="1">
        <v>48102</v>
      </c>
      <c r="B376" s="14" t="s">
        <v>1434</v>
      </c>
      <c r="C376" s="14" t="str">
        <f>Table2[[#This Row],[New Account]]&amp;" "&amp;Table2[[#This Row],[New Account Name]]</f>
        <v>48102 Interest Income - ADLF Loan Interest</v>
      </c>
      <c r="D376" s="3" t="s">
        <v>2213</v>
      </c>
      <c r="E376" s="54">
        <v>22</v>
      </c>
      <c r="F376" s="2" t="s">
        <v>807</v>
      </c>
      <c r="G376" s="13" t="s">
        <v>825</v>
      </c>
      <c r="H376" s="18" t="s">
        <v>1120</v>
      </c>
      <c r="I376" s="13"/>
      <c r="J376" s="2" t="s">
        <v>2055</v>
      </c>
      <c r="K376" s="64"/>
    </row>
    <row r="377" spans="1:11" ht="14.65" customHeight="1" x14ac:dyDescent="0.25">
      <c r="A377" s="1">
        <v>48103</v>
      </c>
      <c r="B377" s="14" t="s">
        <v>926</v>
      </c>
      <c r="C377" s="14" t="str">
        <f>Table2[[#This Row],[New Account]]&amp;" "&amp;Table2[[#This Row],[New Account Name]]</f>
        <v>48103 Interest Income - Parish Operating Debt</v>
      </c>
      <c r="D377" s="3" t="s">
        <v>2213</v>
      </c>
      <c r="E377" s="54">
        <v>22</v>
      </c>
      <c r="F377" s="2" t="s">
        <v>807</v>
      </c>
      <c r="G377" s="13" t="s">
        <v>825</v>
      </c>
      <c r="H377" s="18" t="s">
        <v>1120</v>
      </c>
      <c r="I377" s="13"/>
      <c r="J377" s="2" t="s">
        <v>2055</v>
      </c>
      <c r="K377" s="64"/>
    </row>
    <row r="378" spans="1:11" ht="14.65" customHeight="1" x14ac:dyDescent="0.25">
      <c r="A378" s="1">
        <v>48200</v>
      </c>
      <c r="B378" s="14" t="s">
        <v>1495</v>
      </c>
      <c r="C378" s="14" t="str">
        <f>Table2[[#This Row],[New Account]]&amp;" "&amp;Table2[[#This Row],[New Account Name]]</f>
        <v>48200 Endowment Distributions Received</v>
      </c>
      <c r="D378" s="3" t="s">
        <v>2213</v>
      </c>
      <c r="E378" s="54">
        <v>22</v>
      </c>
      <c r="F378" s="2" t="s">
        <v>807</v>
      </c>
      <c r="G378" s="13" t="s">
        <v>825</v>
      </c>
      <c r="H378" s="18" t="s">
        <v>1119</v>
      </c>
      <c r="I378" s="13"/>
      <c r="J378" s="2" t="s">
        <v>2055</v>
      </c>
      <c r="K378" s="64"/>
    </row>
    <row r="379" spans="1:11" ht="14.65" customHeight="1" x14ac:dyDescent="0.25">
      <c r="A379" s="1">
        <v>49000</v>
      </c>
      <c r="B379" s="14" t="s">
        <v>1541</v>
      </c>
      <c r="C379" s="14" t="str">
        <f>Table2[[#This Row],[New Account]]&amp;" "&amp;Table2[[#This Row],[New Account Name]]</f>
        <v>49000 Gain / Loss On Disposal Of Assets</v>
      </c>
      <c r="D379" s="3" t="s">
        <v>2213</v>
      </c>
      <c r="E379" s="69">
        <v>18</v>
      </c>
      <c r="F379" s="2" t="s">
        <v>807</v>
      </c>
      <c r="G379" s="91" t="s">
        <v>2560</v>
      </c>
      <c r="H379" s="91" t="s">
        <v>2560</v>
      </c>
      <c r="I379" s="13"/>
      <c r="J379" s="2" t="s">
        <v>2055</v>
      </c>
      <c r="K379" s="64"/>
    </row>
    <row r="380" spans="1:11" ht="14.65" customHeight="1" x14ac:dyDescent="0.25">
      <c r="A380" s="1">
        <v>49001</v>
      </c>
      <c r="B380" s="14" t="s">
        <v>13</v>
      </c>
      <c r="C380" s="14" t="str">
        <f>Table2[[#This Row],[New Account]]&amp;" "&amp;Table2[[#This Row],[New Account Name]]</f>
        <v>49001 Miscellaneous Revenue</v>
      </c>
      <c r="D380" s="3" t="s">
        <v>2213</v>
      </c>
      <c r="E380" s="69">
        <v>23</v>
      </c>
      <c r="F380" s="2" t="s">
        <v>807</v>
      </c>
      <c r="G380" s="91" t="s">
        <v>2560</v>
      </c>
      <c r="H380" s="91" t="s">
        <v>2560</v>
      </c>
      <c r="I380" s="13"/>
      <c r="J380" s="2" t="s">
        <v>2055</v>
      </c>
      <c r="K380" s="64"/>
    </row>
    <row r="381" spans="1:11" x14ac:dyDescent="0.25">
      <c r="A381" s="1">
        <v>49002</v>
      </c>
      <c r="B381" s="14" t="s">
        <v>1437</v>
      </c>
      <c r="C381" s="14" t="str">
        <f>Table2[[#This Row],[New Account]]&amp;" "&amp;Table2[[#This Row],[New Account Name]]</f>
        <v>49002 Proceeds from Insurance Claim</v>
      </c>
      <c r="D381" s="3" t="s">
        <v>2213</v>
      </c>
      <c r="E381" s="54">
        <v>23</v>
      </c>
      <c r="F381" s="2" t="s">
        <v>807</v>
      </c>
      <c r="G381" s="91" t="s">
        <v>2560</v>
      </c>
      <c r="H381" s="91" t="s">
        <v>2560</v>
      </c>
      <c r="I381" s="13"/>
      <c r="J381" s="2" t="s">
        <v>2055</v>
      </c>
      <c r="K381" s="64"/>
    </row>
    <row r="382" spans="1:11" x14ac:dyDescent="0.25">
      <c r="A382" s="1">
        <v>49003</v>
      </c>
      <c r="B382" s="14" t="s">
        <v>6</v>
      </c>
      <c r="C382" s="14" t="str">
        <f>Table2[[#This Row],[New Account]]&amp;" "&amp;Table2[[#This Row],[New Account Name]]</f>
        <v>49003 Rebate Income</v>
      </c>
      <c r="D382" s="3" t="s">
        <v>2213</v>
      </c>
      <c r="E382" s="54">
        <v>23</v>
      </c>
      <c r="F382" s="2" t="s">
        <v>807</v>
      </c>
      <c r="G382" s="91" t="s">
        <v>2560</v>
      </c>
      <c r="H382" s="91" t="s">
        <v>2560</v>
      </c>
      <c r="I382" s="13"/>
      <c r="J382" s="2" t="s">
        <v>2055</v>
      </c>
      <c r="K382" s="64"/>
    </row>
    <row r="383" spans="1:11" x14ac:dyDescent="0.25">
      <c r="A383" s="1">
        <v>49004</v>
      </c>
      <c r="B383" s="14" t="s">
        <v>929</v>
      </c>
      <c r="C383" s="14" t="str">
        <f>Table2[[#This Row],[New Account]]&amp;" "&amp;Table2[[#This Row],[New Account Name]]</f>
        <v>49004 Rental Income</v>
      </c>
      <c r="D383" s="3" t="s">
        <v>2213</v>
      </c>
      <c r="E383" s="54">
        <v>23</v>
      </c>
      <c r="F383" s="2" t="s">
        <v>807</v>
      </c>
      <c r="G383" s="91" t="s">
        <v>2560</v>
      </c>
      <c r="H383" s="91" t="s">
        <v>2560</v>
      </c>
      <c r="I383" s="13"/>
      <c r="J383" s="2" t="s">
        <v>2055</v>
      </c>
      <c r="K383" s="64"/>
    </row>
    <row r="384" spans="1:11" x14ac:dyDescent="0.25">
      <c r="A384" s="1">
        <v>49005</v>
      </c>
      <c r="B384" s="14" t="s">
        <v>1540</v>
      </c>
      <c r="C384" s="14" t="str">
        <f>Table2[[#This Row],[New Account]]&amp;" "&amp;Table2[[#This Row],[New Account Name]]</f>
        <v>49005 Loan / Grant Repayments Received</v>
      </c>
      <c r="D384" s="3" t="s">
        <v>2213</v>
      </c>
      <c r="E384" s="69">
        <v>23</v>
      </c>
      <c r="F384" s="2" t="s">
        <v>807</v>
      </c>
      <c r="G384" s="91" t="s">
        <v>2560</v>
      </c>
      <c r="H384" s="91" t="s">
        <v>2560</v>
      </c>
      <c r="I384" s="13"/>
      <c r="J384" s="2" t="s">
        <v>2055</v>
      </c>
      <c r="K384" s="64"/>
    </row>
    <row r="385" spans="1:11" x14ac:dyDescent="0.25">
      <c r="A385" s="1">
        <v>49099</v>
      </c>
      <c r="B385" s="42" t="s">
        <v>1695</v>
      </c>
      <c r="C385" s="42" t="str">
        <f>Table2[[#This Row],[New Account]]&amp;" "&amp;Table2[[#This Row],[New Account Name]]</f>
        <v>49099 Misc. Revenue - Eliminations</v>
      </c>
      <c r="D385" s="3" t="s">
        <v>2213</v>
      </c>
      <c r="E385" s="67"/>
      <c r="F385" s="2" t="s">
        <v>807</v>
      </c>
      <c r="G385" s="14" t="s">
        <v>2560</v>
      </c>
      <c r="H385" s="2" t="s">
        <v>2546</v>
      </c>
      <c r="I385" s="14"/>
      <c r="J385" s="2" t="s">
        <v>2055</v>
      </c>
      <c r="K385" s="64"/>
    </row>
    <row r="386" spans="1:11" x14ac:dyDescent="0.25">
      <c r="A386" s="1">
        <v>49999</v>
      </c>
      <c r="B386" s="14" t="s">
        <v>463</v>
      </c>
      <c r="C386" s="14" t="str">
        <f>Table2[[#This Row],[New Account]]&amp;" "&amp;Table2[[#This Row],[New Account Name]]</f>
        <v>49999 Net Assets Released</v>
      </c>
      <c r="D386" s="3" t="s">
        <v>2213</v>
      </c>
      <c r="E386" s="69">
        <v>23.998999999999999</v>
      </c>
      <c r="F386" s="2" t="s">
        <v>807</v>
      </c>
      <c r="G386" s="14" t="s">
        <v>826</v>
      </c>
      <c r="H386" s="2" t="s">
        <v>826</v>
      </c>
      <c r="I386" s="13"/>
      <c r="J386" s="2" t="s">
        <v>2055</v>
      </c>
      <c r="K386" s="64"/>
    </row>
    <row r="387" spans="1:11" x14ac:dyDescent="0.25">
      <c r="A387" s="1">
        <v>50000</v>
      </c>
      <c r="B387" s="14" t="s">
        <v>931</v>
      </c>
      <c r="C387" s="14" t="str">
        <f>Table2[[#This Row],[New Account]]&amp;" "&amp;Table2[[#This Row],[New Account Name]]</f>
        <v>50000 Wages - Lay</v>
      </c>
      <c r="D387" s="3" t="s">
        <v>2213</v>
      </c>
      <c r="E387" s="69">
        <v>24</v>
      </c>
      <c r="F387" s="2" t="s">
        <v>808</v>
      </c>
      <c r="G387" s="14" t="s">
        <v>827</v>
      </c>
      <c r="H387" s="2" t="s">
        <v>827</v>
      </c>
      <c r="I387" s="13"/>
      <c r="J387" s="2" t="s">
        <v>2055</v>
      </c>
      <c r="K387" s="64"/>
    </row>
    <row r="388" spans="1:11" x14ac:dyDescent="0.25">
      <c r="A388" s="1">
        <v>50001</v>
      </c>
      <c r="B388" s="14" t="s">
        <v>930</v>
      </c>
      <c r="C388" s="14" t="str">
        <f>Table2[[#This Row],[New Account]]&amp;" "&amp;Table2[[#This Row],[New Account Name]]</f>
        <v>50001 Wages - Clergy</v>
      </c>
      <c r="D388" s="3" t="s">
        <v>2213</v>
      </c>
      <c r="E388" s="69">
        <v>24</v>
      </c>
      <c r="F388" s="2" t="s">
        <v>808</v>
      </c>
      <c r="G388" s="14" t="s">
        <v>827</v>
      </c>
      <c r="H388" s="2" t="s">
        <v>827</v>
      </c>
      <c r="I388" s="13"/>
      <c r="J388" s="2" t="s">
        <v>2055</v>
      </c>
      <c r="K388" s="64"/>
    </row>
    <row r="389" spans="1:11" x14ac:dyDescent="0.25">
      <c r="A389" s="1">
        <v>50002</v>
      </c>
      <c r="B389" s="14" t="s">
        <v>932</v>
      </c>
      <c r="C389" s="14" t="str">
        <f>Table2[[#This Row],[New Account]]&amp;" "&amp;Table2[[#This Row],[New Account Name]]</f>
        <v>50002 Wages - Religious</v>
      </c>
      <c r="D389" s="3" t="s">
        <v>2213</v>
      </c>
      <c r="E389" s="69">
        <v>24</v>
      </c>
      <c r="F389" s="2" t="s">
        <v>808</v>
      </c>
      <c r="G389" s="14" t="s">
        <v>827</v>
      </c>
      <c r="H389" s="2" t="s">
        <v>827</v>
      </c>
      <c r="I389" s="13"/>
      <c r="J389" s="2" t="s">
        <v>2055</v>
      </c>
      <c r="K389" s="64"/>
    </row>
    <row r="390" spans="1:11" x14ac:dyDescent="0.25">
      <c r="A390" s="1">
        <v>50003</v>
      </c>
      <c r="B390" s="14" t="s">
        <v>1440</v>
      </c>
      <c r="C390" s="14" t="str">
        <f>Table2[[#This Row],[New Account]]&amp;" "&amp;Table2[[#This Row],[New Account Name]]</f>
        <v>50003 Wages - Seasonal</v>
      </c>
      <c r="D390" s="3" t="s">
        <v>2213</v>
      </c>
      <c r="E390" s="69">
        <v>24</v>
      </c>
      <c r="F390" s="2" t="s">
        <v>808</v>
      </c>
      <c r="G390" s="14" t="s">
        <v>827</v>
      </c>
      <c r="H390" s="2" t="s">
        <v>827</v>
      </c>
      <c r="I390" s="13"/>
      <c r="J390" s="2" t="s">
        <v>2055</v>
      </c>
      <c r="K390" s="64"/>
    </row>
    <row r="391" spans="1:11" x14ac:dyDescent="0.25">
      <c r="A391" s="1">
        <v>50004</v>
      </c>
      <c r="B391" s="14" t="s">
        <v>1442</v>
      </c>
      <c r="C391" s="14" t="str">
        <f>Table2[[#This Row],[New Account]]&amp;" "&amp;Table2[[#This Row],[New Account Name]]</f>
        <v>50004 Wages - Temporary (Staffing Co)</v>
      </c>
      <c r="D391" s="3" t="s">
        <v>2213</v>
      </c>
      <c r="E391" s="69">
        <v>24</v>
      </c>
      <c r="F391" s="2" t="s">
        <v>808</v>
      </c>
      <c r="G391" s="14" t="s">
        <v>827</v>
      </c>
      <c r="H391" s="2" t="s">
        <v>827</v>
      </c>
      <c r="I391" s="13"/>
      <c r="J391" s="2" t="s">
        <v>2055</v>
      </c>
      <c r="K391" s="64"/>
    </row>
    <row r="392" spans="1:11" ht="14.65" customHeight="1" x14ac:dyDescent="0.25">
      <c r="A392" s="1">
        <v>50005</v>
      </c>
      <c r="B392" s="14" t="s">
        <v>1441</v>
      </c>
      <c r="C392" s="14" t="str">
        <f>Table2[[#This Row],[New Account]]&amp;" "&amp;Table2[[#This Row],[New Account Name]]</f>
        <v>50005 Wages - Allocated</v>
      </c>
      <c r="D392" s="3" t="s">
        <v>2213</v>
      </c>
      <c r="E392" s="69">
        <v>24</v>
      </c>
      <c r="F392" s="2" t="s">
        <v>808</v>
      </c>
      <c r="G392" s="14" t="s">
        <v>827</v>
      </c>
      <c r="H392" s="2" t="s">
        <v>827</v>
      </c>
      <c r="I392" s="13"/>
      <c r="J392" s="2" t="s">
        <v>2055</v>
      </c>
      <c r="K392" s="64"/>
    </row>
    <row r="393" spans="1:11" ht="14.65" customHeight="1" x14ac:dyDescent="0.25">
      <c r="A393" s="1">
        <v>50006</v>
      </c>
      <c r="B393" s="14" t="s">
        <v>933</v>
      </c>
      <c r="C393" s="14" t="str">
        <f>Table2[[#This Row],[New Account]]&amp;" "&amp;Table2[[#This Row],[New Account Name]]</f>
        <v>50006 Stipends</v>
      </c>
      <c r="D393" s="3" t="s">
        <v>2213</v>
      </c>
      <c r="E393" s="69">
        <v>24</v>
      </c>
      <c r="F393" s="2" t="s">
        <v>808</v>
      </c>
      <c r="G393" s="14" t="s">
        <v>827</v>
      </c>
      <c r="H393" s="2" t="s">
        <v>827</v>
      </c>
      <c r="I393" s="13"/>
      <c r="J393" s="2" t="s">
        <v>2055</v>
      </c>
      <c r="K393" s="64"/>
    </row>
    <row r="394" spans="1:11" ht="14.65" customHeight="1" x14ac:dyDescent="0.25">
      <c r="A394" s="1">
        <v>50007</v>
      </c>
      <c r="B394" s="14" t="s">
        <v>934</v>
      </c>
      <c r="C394" s="14" t="str">
        <f>Table2[[#This Row],[New Account]]&amp;" "&amp;Table2[[#This Row],[New Account Name]]</f>
        <v>50007 SECA Reimbursement</v>
      </c>
      <c r="D394" s="3" t="s">
        <v>2213</v>
      </c>
      <c r="E394" s="69">
        <v>24</v>
      </c>
      <c r="F394" s="2" t="s">
        <v>808</v>
      </c>
      <c r="G394" s="14" t="s">
        <v>827</v>
      </c>
      <c r="H394" s="2" t="s">
        <v>827</v>
      </c>
      <c r="I394" s="13"/>
      <c r="J394" s="2" t="s">
        <v>2055</v>
      </c>
      <c r="K394" s="64"/>
    </row>
    <row r="395" spans="1:11" ht="14.65" customHeight="1" x14ac:dyDescent="0.25">
      <c r="A395" s="1">
        <v>50099</v>
      </c>
      <c r="B395" s="13" t="s">
        <v>1657</v>
      </c>
      <c r="C395" s="14" t="str">
        <f>Table2[[#This Row],[New Account]]&amp;" "&amp;Table2[[#This Row],[New Account Name]]</f>
        <v>50099 Salaries and Wages - Eliminations</v>
      </c>
      <c r="D395" s="3" t="s">
        <v>2213</v>
      </c>
      <c r="E395" s="67"/>
      <c r="F395" s="3" t="s">
        <v>808</v>
      </c>
      <c r="G395" s="14" t="s">
        <v>827</v>
      </c>
      <c r="H395" s="2" t="s">
        <v>2547</v>
      </c>
      <c r="I395" s="14"/>
      <c r="J395" s="2" t="s">
        <v>2055</v>
      </c>
      <c r="K395" s="64"/>
    </row>
    <row r="396" spans="1:11" ht="14.65" customHeight="1" x14ac:dyDescent="0.25">
      <c r="A396" s="1">
        <v>50101</v>
      </c>
      <c r="B396" s="14" t="s">
        <v>935</v>
      </c>
      <c r="C396" s="14" t="str">
        <f>Table2[[#This Row],[New Account]]&amp;" "&amp;Table2[[#This Row],[New Account Name]]</f>
        <v>50101 FICA Expense</v>
      </c>
      <c r="D396" s="3" t="s">
        <v>2213</v>
      </c>
      <c r="E396" s="69">
        <v>25</v>
      </c>
      <c r="F396" s="2" t="s">
        <v>808</v>
      </c>
      <c r="G396" s="14" t="s">
        <v>828</v>
      </c>
      <c r="H396" s="2" t="s">
        <v>828</v>
      </c>
      <c r="I396" s="13"/>
      <c r="J396" s="2" t="s">
        <v>2055</v>
      </c>
      <c r="K396" s="64"/>
    </row>
    <row r="397" spans="1:11" ht="14.65" customHeight="1" x14ac:dyDescent="0.25">
      <c r="A397" s="1">
        <v>50102</v>
      </c>
      <c r="B397" s="14" t="s">
        <v>1443</v>
      </c>
      <c r="C397" s="14" t="str">
        <f>Table2[[#This Row],[New Account]]&amp;" "&amp;Table2[[#This Row],[New Account Name]]</f>
        <v>50102 Workers Comp - Paid to Arch</v>
      </c>
      <c r="D397" s="3" t="s">
        <v>2213</v>
      </c>
      <c r="E397" s="69">
        <v>25</v>
      </c>
      <c r="F397" s="2" t="s">
        <v>808</v>
      </c>
      <c r="G397" s="14" t="s">
        <v>828</v>
      </c>
      <c r="H397" s="2" t="s">
        <v>828</v>
      </c>
      <c r="I397" s="13"/>
      <c r="J397" s="2" t="s">
        <v>2055</v>
      </c>
      <c r="K397" s="64"/>
    </row>
    <row r="398" spans="1:11" x14ac:dyDescent="0.25">
      <c r="A398" s="1">
        <v>50103</v>
      </c>
      <c r="B398" s="14" t="s">
        <v>936</v>
      </c>
      <c r="C398" s="14" t="str">
        <f>Table2[[#This Row],[New Account]]&amp;" "&amp;Table2[[#This Row],[New Account Name]]</f>
        <v>50103 Wellness Programs</v>
      </c>
      <c r="D398" s="3" t="s">
        <v>2213</v>
      </c>
      <c r="E398" s="69">
        <v>25</v>
      </c>
      <c r="F398" s="2" t="s">
        <v>808</v>
      </c>
      <c r="G398" s="14" t="s">
        <v>828</v>
      </c>
      <c r="H398" s="2" t="s">
        <v>828</v>
      </c>
      <c r="I398" s="13"/>
      <c r="J398" s="2" t="s">
        <v>2055</v>
      </c>
      <c r="K398" s="64"/>
    </row>
    <row r="399" spans="1:11" x14ac:dyDescent="0.25">
      <c r="A399" s="1">
        <v>50104</v>
      </c>
      <c r="B399" s="14" t="s">
        <v>2</v>
      </c>
      <c r="C399" s="14" t="str">
        <f>Table2[[#This Row],[New Account]]&amp;" "&amp;Table2[[#This Row],[New Account Name]]</f>
        <v>50104 Health Insurance</v>
      </c>
      <c r="D399" s="3" t="s">
        <v>2213</v>
      </c>
      <c r="E399" s="69">
        <v>25</v>
      </c>
      <c r="F399" s="2" t="s">
        <v>808</v>
      </c>
      <c r="G399" s="14" t="s">
        <v>828</v>
      </c>
      <c r="H399" s="2" t="s">
        <v>828</v>
      </c>
      <c r="I399" s="13"/>
      <c r="J399" s="2" t="s">
        <v>2055</v>
      </c>
      <c r="K399" s="64"/>
    </row>
    <row r="400" spans="1:11" x14ac:dyDescent="0.25">
      <c r="A400" s="1">
        <v>50105</v>
      </c>
      <c r="B400" s="14" t="s">
        <v>7</v>
      </c>
      <c r="C400" s="14" t="str">
        <f>Table2[[#This Row],[New Account]]&amp;" "&amp;Table2[[#This Row],[New Account Name]]</f>
        <v>50105 Miscellaneous Benefits</v>
      </c>
      <c r="D400" s="3" t="s">
        <v>2213</v>
      </c>
      <c r="E400" s="69">
        <v>25</v>
      </c>
      <c r="F400" s="2" t="s">
        <v>808</v>
      </c>
      <c r="G400" s="14" t="s">
        <v>828</v>
      </c>
      <c r="H400" s="2" t="s">
        <v>828</v>
      </c>
      <c r="I400" s="13"/>
      <c r="J400" s="2" t="s">
        <v>2055</v>
      </c>
      <c r="K400" s="64"/>
    </row>
    <row r="401" spans="1:11" x14ac:dyDescent="0.25">
      <c r="A401" s="1">
        <v>50106</v>
      </c>
      <c r="B401" s="14" t="s">
        <v>1444</v>
      </c>
      <c r="C401" s="14" t="str">
        <f>Table2[[#This Row],[New Account]]&amp;" "&amp;Table2[[#This Row],[New Account Name]]</f>
        <v>50106 Life And Disability Insurance - EE Benefit</v>
      </c>
      <c r="D401" s="3" t="s">
        <v>2213</v>
      </c>
      <c r="E401" s="69">
        <v>25</v>
      </c>
      <c r="F401" s="2" t="s">
        <v>808</v>
      </c>
      <c r="G401" s="14" t="s">
        <v>828</v>
      </c>
      <c r="H401" s="2" t="s">
        <v>828</v>
      </c>
      <c r="I401" s="13"/>
      <c r="J401" s="2" t="s">
        <v>2055</v>
      </c>
      <c r="K401" s="64"/>
    </row>
    <row r="402" spans="1:11" x14ac:dyDescent="0.25">
      <c r="A402" s="1">
        <v>50107</v>
      </c>
      <c r="B402" s="14" t="s">
        <v>937</v>
      </c>
      <c r="C402" s="14" t="str">
        <f>Table2[[#This Row],[New Account]]&amp;" "&amp;Table2[[#This Row],[New Account Name]]</f>
        <v>50107 403(B) Match</v>
      </c>
      <c r="D402" s="3" t="s">
        <v>2213</v>
      </c>
      <c r="E402" s="69">
        <v>25</v>
      </c>
      <c r="F402" s="2" t="s">
        <v>808</v>
      </c>
      <c r="G402" s="14" t="s">
        <v>828</v>
      </c>
      <c r="H402" s="2" t="s">
        <v>828</v>
      </c>
      <c r="I402" s="13"/>
      <c r="J402" s="2" t="s">
        <v>2055</v>
      </c>
      <c r="K402" s="64"/>
    </row>
    <row r="403" spans="1:11" x14ac:dyDescent="0.25">
      <c r="A403" s="1">
        <v>50108</v>
      </c>
      <c r="B403" s="14" t="s">
        <v>1446</v>
      </c>
      <c r="C403" s="14" t="str">
        <f>Table2[[#This Row],[New Account]]&amp;" "&amp;Table2[[#This Row],[New Account Name]]</f>
        <v>50108 Catholic School Tuition Reimbursement - EE Benefit</v>
      </c>
      <c r="D403" s="3" t="s">
        <v>2213</v>
      </c>
      <c r="E403" s="69">
        <v>25</v>
      </c>
      <c r="F403" s="2" t="s">
        <v>808</v>
      </c>
      <c r="G403" s="14" t="s">
        <v>828</v>
      </c>
      <c r="H403" s="2" t="s">
        <v>828</v>
      </c>
      <c r="I403" s="13"/>
      <c r="J403" s="2" t="s">
        <v>2055</v>
      </c>
      <c r="K403" s="64"/>
    </row>
    <row r="404" spans="1:11" x14ac:dyDescent="0.25">
      <c r="A404" s="1">
        <v>50109</v>
      </c>
      <c r="B404" s="14" t="s">
        <v>1445</v>
      </c>
      <c r="C404" s="14" t="str">
        <f>Table2[[#This Row],[New Account]]&amp;" "&amp;Table2[[#This Row],[New Account Name]]</f>
        <v>50109 Adoption Reimbursement - EE Benefit</v>
      </c>
      <c r="D404" s="3" t="s">
        <v>2213</v>
      </c>
      <c r="E404" s="69">
        <v>25</v>
      </c>
      <c r="F404" s="2" t="s">
        <v>808</v>
      </c>
      <c r="G404" s="14" t="s">
        <v>828</v>
      </c>
      <c r="H404" s="2" t="s">
        <v>828</v>
      </c>
      <c r="I404" s="13"/>
      <c r="J404" s="2" t="s">
        <v>2055</v>
      </c>
      <c r="K404" s="64"/>
    </row>
    <row r="405" spans="1:11" x14ac:dyDescent="0.25">
      <c r="A405" s="1">
        <v>50110</v>
      </c>
      <c r="B405" s="14" t="s">
        <v>938</v>
      </c>
      <c r="C405" s="14" t="str">
        <f>Table2[[#This Row],[New Account]]&amp;" "&amp;Table2[[#This Row],[New Account Name]]</f>
        <v>50110 Lay Retirement</v>
      </c>
      <c r="D405" s="3" t="s">
        <v>2213</v>
      </c>
      <c r="E405" s="69">
        <v>25</v>
      </c>
      <c r="F405" s="2" t="s">
        <v>808</v>
      </c>
      <c r="G405" s="14" t="s">
        <v>828</v>
      </c>
      <c r="H405" s="2" t="s">
        <v>828</v>
      </c>
      <c r="I405" s="13"/>
      <c r="J405" s="2" t="s">
        <v>2055</v>
      </c>
      <c r="K405" s="64"/>
    </row>
    <row r="406" spans="1:11" x14ac:dyDescent="0.25">
      <c r="A406" s="1">
        <v>50111</v>
      </c>
      <c r="B406" s="14" t="s">
        <v>1449</v>
      </c>
      <c r="C406" s="14" t="str">
        <f>Table2[[#This Row],[New Account]]&amp;" "&amp;Table2[[#This Row],[New Account Name]]</f>
        <v>50111 Tuition / Fees paid to Colleges and Universities</v>
      </c>
      <c r="D406" s="3" t="s">
        <v>2213</v>
      </c>
      <c r="E406" s="69">
        <v>25</v>
      </c>
      <c r="F406" s="2" t="s">
        <v>808</v>
      </c>
      <c r="G406" s="14" t="s">
        <v>828</v>
      </c>
      <c r="H406" s="2" t="s">
        <v>828</v>
      </c>
      <c r="I406" s="13"/>
      <c r="J406" s="2" t="s">
        <v>2055</v>
      </c>
      <c r="K406" s="64"/>
    </row>
    <row r="407" spans="1:11" x14ac:dyDescent="0.25">
      <c r="A407" s="1">
        <v>50112</v>
      </c>
      <c r="B407" s="14" t="s">
        <v>1451</v>
      </c>
      <c r="C407" s="14" t="str">
        <f>Table2[[#This Row],[New Account]]&amp;" "&amp;Table2[[#This Row],[New Account Name]]</f>
        <v>50112 Room and Board - Meals / Board</v>
      </c>
      <c r="D407" s="3" t="s">
        <v>2213</v>
      </c>
      <c r="E407" s="69">
        <v>25</v>
      </c>
      <c r="F407" s="2" t="s">
        <v>808</v>
      </c>
      <c r="G407" s="14" t="s">
        <v>828</v>
      </c>
      <c r="H407" s="2" t="s">
        <v>828</v>
      </c>
      <c r="I407" s="13"/>
      <c r="J407" s="2" t="s">
        <v>2055</v>
      </c>
      <c r="K407" s="64"/>
    </row>
    <row r="408" spans="1:11" x14ac:dyDescent="0.25">
      <c r="A408" s="1">
        <v>50113</v>
      </c>
      <c r="B408" s="14" t="s">
        <v>1452</v>
      </c>
      <c r="C408" s="14" t="str">
        <f>Table2[[#This Row],[New Account]]&amp;" "&amp;Table2[[#This Row],[New Account Name]]</f>
        <v>50113 Room and Board - Rent / Room</v>
      </c>
      <c r="D408" s="3" t="s">
        <v>2213</v>
      </c>
      <c r="E408" s="69">
        <v>25</v>
      </c>
      <c r="F408" s="2" t="s">
        <v>808</v>
      </c>
      <c r="G408" s="14" t="s">
        <v>828</v>
      </c>
      <c r="H408" s="2" t="s">
        <v>828</v>
      </c>
      <c r="I408" s="13"/>
      <c r="J408" s="2" t="s">
        <v>2055</v>
      </c>
      <c r="K408" s="64"/>
    </row>
    <row r="409" spans="1:11" x14ac:dyDescent="0.25">
      <c r="A409" s="1">
        <v>50114</v>
      </c>
      <c r="B409" s="14" t="s">
        <v>1450</v>
      </c>
      <c r="C409" s="14" t="str">
        <f>Table2[[#This Row],[New Account]]&amp;" "&amp;Table2[[#This Row],[New Account Name]]</f>
        <v>50114 Student Loan Repayment</v>
      </c>
      <c r="D409" s="3" t="s">
        <v>2213</v>
      </c>
      <c r="E409" s="69">
        <v>25</v>
      </c>
      <c r="F409" s="2" t="s">
        <v>808</v>
      </c>
      <c r="G409" s="14" t="s">
        <v>828</v>
      </c>
      <c r="H409" s="2" t="s">
        <v>828</v>
      </c>
      <c r="I409" s="13"/>
      <c r="J409" s="2" t="s">
        <v>2055</v>
      </c>
      <c r="K409" s="64"/>
    </row>
    <row r="410" spans="1:11" x14ac:dyDescent="0.25">
      <c r="A410" s="1">
        <v>50115</v>
      </c>
      <c r="B410" s="14" t="s">
        <v>939</v>
      </c>
      <c r="C410" s="14" t="str">
        <f>Table2[[#This Row],[New Account]]&amp;" "&amp;Table2[[#This Row],[New Account Name]]</f>
        <v>50115 Staff Recognition</v>
      </c>
      <c r="D410" s="3" t="s">
        <v>2213</v>
      </c>
      <c r="E410" s="69">
        <v>25</v>
      </c>
      <c r="F410" s="2" t="s">
        <v>808</v>
      </c>
      <c r="G410" s="14" t="s">
        <v>828</v>
      </c>
      <c r="H410" s="2" t="s">
        <v>828</v>
      </c>
      <c r="I410" s="13"/>
      <c r="J410" s="2" t="s">
        <v>2055</v>
      </c>
      <c r="K410" s="64"/>
    </row>
    <row r="411" spans="1:11" x14ac:dyDescent="0.25">
      <c r="A411" s="1">
        <v>50116</v>
      </c>
      <c r="B411" s="14" t="s">
        <v>2205</v>
      </c>
      <c r="C411" s="14" t="str">
        <f>Table2[[#This Row],[New Account]]&amp;" "&amp;Table2[[#This Row],[New Account Name]]</f>
        <v>50116 Premiums Paid to Carriers - Workers Comp Insurance - DO NOT USE INACTIVE</v>
      </c>
      <c r="D411" s="3" t="s">
        <v>2214</v>
      </c>
      <c r="E411" s="69">
        <v>25</v>
      </c>
      <c r="F411" s="2" t="s">
        <v>808</v>
      </c>
      <c r="G411" s="14" t="s">
        <v>828</v>
      </c>
      <c r="H411" s="2" t="s">
        <v>828</v>
      </c>
      <c r="I411" s="13"/>
      <c r="J411" s="2" t="s">
        <v>2055</v>
      </c>
      <c r="K411" s="64"/>
    </row>
    <row r="412" spans="1:11" ht="14.65" customHeight="1" x14ac:dyDescent="0.25">
      <c r="A412" s="1">
        <v>50117</v>
      </c>
      <c r="B412" s="14" t="s">
        <v>2206</v>
      </c>
      <c r="C412" s="14" t="str">
        <f>Table2[[#This Row],[New Account]]&amp;" "&amp;Table2[[#This Row],[New Account Name]]</f>
        <v>50117 Workers Compensation Claims - DO NOT USE INACTIVE</v>
      </c>
      <c r="D412" s="3" t="s">
        <v>2214</v>
      </c>
      <c r="E412" s="69">
        <v>25</v>
      </c>
      <c r="F412" s="2" t="s">
        <v>808</v>
      </c>
      <c r="G412" s="14" t="s">
        <v>828</v>
      </c>
      <c r="H412" s="2" t="s">
        <v>828</v>
      </c>
      <c r="I412" s="13"/>
      <c r="J412" s="2" t="s">
        <v>2055</v>
      </c>
      <c r="K412" s="64"/>
    </row>
    <row r="413" spans="1:11" x14ac:dyDescent="0.25">
      <c r="A413" s="1">
        <v>50118</v>
      </c>
      <c r="B413" s="14" t="s">
        <v>1447</v>
      </c>
      <c r="C413" s="14" t="str">
        <f>Table2[[#This Row],[New Account]]&amp;" "&amp;Table2[[#This Row],[New Account Name]]</f>
        <v>50118 Funeral Expense - Clergy Benefit</v>
      </c>
      <c r="D413" s="3" t="s">
        <v>2213</v>
      </c>
      <c r="E413" s="69">
        <v>25</v>
      </c>
      <c r="F413" s="2" t="s">
        <v>808</v>
      </c>
      <c r="G413" s="14" t="s">
        <v>828</v>
      </c>
      <c r="H413" s="2" t="s">
        <v>828</v>
      </c>
      <c r="I413" s="13"/>
      <c r="J413" s="2" t="s">
        <v>2055</v>
      </c>
      <c r="K413" s="64"/>
    </row>
    <row r="414" spans="1:11" ht="14.65" customHeight="1" x14ac:dyDescent="0.25">
      <c r="A414" s="1">
        <v>50199</v>
      </c>
      <c r="B414" s="13" t="s">
        <v>1658</v>
      </c>
      <c r="C414" s="14" t="str">
        <f>Table2[[#This Row],[New Account]]&amp;" "&amp;Table2[[#This Row],[New Account Name]]</f>
        <v>50199 Payroll Taxes and Benefits - Eliminations</v>
      </c>
      <c r="D414" s="3" t="s">
        <v>2213</v>
      </c>
      <c r="E414" s="67"/>
      <c r="F414" s="3" t="s">
        <v>808</v>
      </c>
      <c r="G414" s="14" t="s">
        <v>828</v>
      </c>
      <c r="H414" s="2" t="s">
        <v>2548</v>
      </c>
      <c r="I414" s="14"/>
      <c r="J414" s="2" t="s">
        <v>2055</v>
      </c>
      <c r="K414" s="64"/>
    </row>
    <row r="415" spans="1:11" x14ac:dyDescent="0.25">
      <c r="A415" s="1">
        <v>50200</v>
      </c>
      <c r="B415" s="14" t="s">
        <v>1453</v>
      </c>
      <c r="C415" s="14" t="str">
        <f>Table2[[#This Row],[New Account]]&amp;" "&amp;Table2[[#This Row],[New Account Name]]</f>
        <v>50200 Insurance Premiums Paid - Health Stop Loss</v>
      </c>
      <c r="D415" s="3" t="s">
        <v>2213</v>
      </c>
      <c r="E415" s="69">
        <v>26</v>
      </c>
      <c r="F415" s="2" t="s">
        <v>808</v>
      </c>
      <c r="G415" s="14" t="s">
        <v>829</v>
      </c>
      <c r="H415" s="2" t="s">
        <v>829</v>
      </c>
      <c r="I415" s="2" t="s">
        <v>829</v>
      </c>
      <c r="J415" s="2" t="s">
        <v>2055</v>
      </c>
      <c r="K415" s="64"/>
    </row>
    <row r="416" spans="1:11" x14ac:dyDescent="0.25">
      <c r="A416" s="1">
        <v>50201</v>
      </c>
      <c r="B416" s="14" t="s">
        <v>940</v>
      </c>
      <c r="C416" s="14" t="str">
        <f>Table2[[#This Row],[New Account]]&amp;" "&amp;Table2[[#This Row],[New Account Name]]</f>
        <v>50201 Health Claims</v>
      </c>
      <c r="D416" s="3" t="s">
        <v>2213</v>
      </c>
      <c r="E416" s="69">
        <v>26</v>
      </c>
      <c r="F416" s="2" t="s">
        <v>808</v>
      </c>
      <c r="G416" s="14" t="s">
        <v>829</v>
      </c>
      <c r="H416" s="2" t="s">
        <v>829</v>
      </c>
      <c r="I416" s="2" t="s">
        <v>829</v>
      </c>
      <c r="J416" s="2" t="s">
        <v>2055</v>
      </c>
      <c r="K416" s="64"/>
    </row>
    <row r="417" spans="1:11" x14ac:dyDescent="0.25">
      <c r="A417" s="1">
        <v>50202</v>
      </c>
      <c r="B417" s="14" t="s">
        <v>941</v>
      </c>
      <c r="C417" s="14" t="str">
        <f>Table2[[#This Row],[New Account]]&amp;" "&amp;Table2[[#This Row],[New Account Name]]</f>
        <v>50202 Dental Claims</v>
      </c>
      <c r="D417" s="3" t="s">
        <v>2213</v>
      </c>
      <c r="E417" s="69">
        <v>26</v>
      </c>
      <c r="F417" s="2" t="s">
        <v>808</v>
      </c>
      <c r="G417" s="14" t="s">
        <v>829</v>
      </c>
      <c r="H417" s="2" t="s">
        <v>829</v>
      </c>
      <c r="I417" s="2" t="s">
        <v>829</v>
      </c>
      <c r="J417" s="2" t="s">
        <v>2055</v>
      </c>
      <c r="K417" s="64"/>
    </row>
    <row r="418" spans="1:11" x14ac:dyDescent="0.25">
      <c r="A418" s="1">
        <v>50203</v>
      </c>
      <c r="B418" s="14" t="s">
        <v>1457</v>
      </c>
      <c r="C418" s="14" t="str">
        <f>Table2[[#This Row],[New Account]]&amp;" "&amp;Table2[[#This Row],[New Account Name]]</f>
        <v>50203 Long-term Care - Clergy Health</v>
      </c>
      <c r="D418" s="3" t="s">
        <v>2213</v>
      </c>
      <c r="E418" s="69">
        <v>26</v>
      </c>
      <c r="F418" s="2" t="s">
        <v>808</v>
      </c>
      <c r="G418" s="14" t="s">
        <v>829</v>
      </c>
      <c r="H418" s="2" t="s">
        <v>829</v>
      </c>
      <c r="I418" s="2" t="s">
        <v>829</v>
      </c>
      <c r="J418" s="2" t="s">
        <v>2055</v>
      </c>
      <c r="K418" s="64"/>
    </row>
    <row r="419" spans="1:11" x14ac:dyDescent="0.25">
      <c r="A419" s="1">
        <v>50204</v>
      </c>
      <c r="B419" s="14" t="s">
        <v>1456</v>
      </c>
      <c r="C419" s="14" t="str">
        <f>Table2[[#This Row],[New Account]]&amp;" "&amp;Table2[[#This Row],[New Account Name]]</f>
        <v>50204 Payment to Order - Clergy Health</v>
      </c>
      <c r="D419" s="3" t="s">
        <v>2213</v>
      </c>
      <c r="E419" s="69">
        <v>26</v>
      </c>
      <c r="F419" s="2" t="s">
        <v>808</v>
      </c>
      <c r="G419" s="14" t="s">
        <v>829</v>
      </c>
      <c r="H419" s="2" t="s">
        <v>829</v>
      </c>
      <c r="I419" s="2" t="s">
        <v>829</v>
      </c>
      <c r="J419" s="2" t="s">
        <v>2055</v>
      </c>
      <c r="K419" s="64"/>
    </row>
    <row r="420" spans="1:11" x14ac:dyDescent="0.25">
      <c r="A420" s="1">
        <v>50205</v>
      </c>
      <c r="B420" s="14" t="s">
        <v>942</v>
      </c>
      <c r="C420" s="14" t="str">
        <f>Table2[[#This Row],[New Account]]&amp;" "&amp;Table2[[#This Row],[New Account Name]]</f>
        <v>50205 Medicare Premiums</v>
      </c>
      <c r="D420" s="3" t="s">
        <v>2213</v>
      </c>
      <c r="E420" s="69">
        <v>26</v>
      </c>
      <c r="F420" s="2" t="s">
        <v>808</v>
      </c>
      <c r="G420" s="14" t="s">
        <v>829</v>
      </c>
      <c r="H420" s="2" t="s">
        <v>829</v>
      </c>
      <c r="I420" s="2" t="s">
        <v>829</v>
      </c>
      <c r="J420" s="2" t="s">
        <v>2055</v>
      </c>
      <c r="K420" s="64"/>
    </row>
    <row r="421" spans="1:11" x14ac:dyDescent="0.25">
      <c r="A421" s="1">
        <v>50206</v>
      </c>
      <c r="B421" s="14" t="s">
        <v>943</v>
      </c>
      <c r="C421" s="14" t="str">
        <f>Table2[[#This Row],[New Account]]&amp;" "&amp;Table2[[#This Row],[New Account Name]]</f>
        <v>50206 HSA Contributions</v>
      </c>
      <c r="D421" s="3" t="s">
        <v>2213</v>
      </c>
      <c r="E421" s="69">
        <v>26</v>
      </c>
      <c r="F421" s="2" t="s">
        <v>808</v>
      </c>
      <c r="G421" s="14" t="s">
        <v>829</v>
      </c>
      <c r="H421" s="2" t="s">
        <v>829</v>
      </c>
      <c r="I421" s="2" t="s">
        <v>829</v>
      </c>
      <c r="J421" s="2" t="s">
        <v>2055</v>
      </c>
      <c r="K421" s="64"/>
    </row>
    <row r="422" spans="1:11" x14ac:dyDescent="0.25">
      <c r="A422" s="1">
        <v>50207</v>
      </c>
      <c r="B422" s="14" t="s">
        <v>944</v>
      </c>
      <c r="C422" s="14" t="str">
        <f>Table2[[#This Row],[New Account]]&amp;" "&amp;Table2[[#This Row],[New Account Name]]</f>
        <v>50207 HRA Contributions</v>
      </c>
      <c r="D422" s="3" t="s">
        <v>2213</v>
      </c>
      <c r="E422" s="69">
        <v>26</v>
      </c>
      <c r="F422" s="2" t="s">
        <v>808</v>
      </c>
      <c r="G422" s="14" t="s">
        <v>829</v>
      </c>
      <c r="H422" s="2" t="s">
        <v>829</v>
      </c>
      <c r="I422" s="2" t="s">
        <v>829</v>
      </c>
      <c r="J422" s="2" t="s">
        <v>2055</v>
      </c>
      <c r="K422" s="64"/>
    </row>
    <row r="423" spans="1:11" x14ac:dyDescent="0.25">
      <c r="A423" s="1">
        <v>50208</v>
      </c>
      <c r="B423" s="42" t="s">
        <v>1537</v>
      </c>
      <c r="C423" s="42" t="str">
        <f>Table2[[#This Row],[New Account]]&amp;" "&amp;Table2[[#This Row],[New Account Name]]</f>
        <v>50208 Health IBNR Reserve Adjustment Expense</v>
      </c>
      <c r="D423" s="3" t="s">
        <v>2213</v>
      </c>
      <c r="E423" s="67"/>
      <c r="F423" s="2" t="s">
        <v>808</v>
      </c>
      <c r="G423" s="14" t="s">
        <v>829</v>
      </c>
      <c r="H423" s="2" t="s">
        <v>829</v>
      </c>
      <c r="I423" s="2" t="s">
        <v>829</v>
      </c>
      <c r="J423" s="2" t="s">
        <v>2055</v>
      </c>
      <c r="K423" s="64"/>
    </row>
    <row r="424" spans="1:11" x14ac:dyDescent="0.25">
      <c r="A424" s="101" t="s">
        <v>2746</v>
      </c>
      <c r="B424" s="97" t="s">
        <v>2864</v>
      </c>
      <c r="C424" s="97" t="str">
        <f>Table2[[#This Row],[New Account]]&amp;" "&amp;Table2[[#This Row],[New Account Name]]</f>
        <v>50209 Vision Claims</v>
      </c>
      <c r="D424" s="3" t="s">
        <v>2213</v>
      </c>
      <c r="E424" s="98"/>
      <c r="F424" s="2" t="s">
        <v>808</v>
      </c>
      <c r="G424" s="14" t="s">
        <v>829</v>
      </c>
      <c r="H424" s="2" t="s">
        <v>829</v>
      </c>
      <c r="I424" s="2" t="s">
        <v>829</v>
      </c>
      <c r="J424" s="2" t="s">
        <v>2055</v>
      </c>
      <c r="K424" s="99"/>
    </row>
    <row r="425" spans="1:11" x14ac:dyDescent="0.25">
      <c r="A425" s="101" t="s">
        <v>2747</v>
      </c>
      <c r="B425" s="97" t="s">
        <v>2748</v>
      </c>
      <c r="C425" s="97" t="str">
        <f>Table2[[#This Row],[New Account]]&amp;" "&amp;Table2[[#This Row],[New Account Name]]</f>
        <v>50250 Stop Loss Proceeds Received - Medical (Contra-Expense)</v>
      </c>
      <c r="D425" s="3" t="s">
        <v>2213</v>
      </c>
      <c r="E425" s="98"/>
      <c r="F425" s="2" t="s">
        <v>808</v>
      </c>
      <c r="G425" s="14" t="s">
        <v>829</v>
      </c>
      <c r="H425" s="2" t="s">
        <v>829</v>
      </c>
      <c r="I425" s="2" t="s">
        <v>2753</v>
      </c>
      <c r="J425" s="2" t="s">
        <v>2055</v>
      </c>
      <c r="K425" s="100"/>
    </row>
    <row r="426" spans="1:11" x14ac:dyDescent="0.25">
      <c r="A426" s="101" t="s">
        <v>2750</v>
      </c>
      <c r="B426" s="97" t="s">
        <v>2751</v>
      </c>
      <c r="C426" s="97" t="str">
        <f>Table2[[#This Row],[New Account]]&amp;" "&amp;Table2[[#This Row],[New Account Name]]</f>
        <v>50251 Rebates Received - Pharmacy (Contra-Expense)</v>
      </c>
      <c r="D426" s="3" t="s">
        <v>2213</v>
      </c>
      <c r="E426" s="98"/>
      <c r="F426" s="2" t="s">
        <v>808</v>
      </c>
      <c r="G426" s="14" t="s">
        <v>829</v>
      </c>
      <c r="H426" s="2" t="s">
        <v>829</v>
      </c>
      <c r="I426" s="2" t="s">
        <v>2753</v>
      </c>
      <c r="J426" s="2" t="s">
        <v>2055</v>
      </c>
      <c r="K426" s="99"/>
    </row>
    <row r="427" spans="1:11" x14ac:dyDescent="0.25">
      <c r="A427" s="96">
        <v>50299</v>
      </c>
      <c r="B427" s="1" t="s">
        <v>1659</v>
      </c>
      <c r="C427" s="14" t="str">
        <f>Table2[[#This Row],[New Account]]&amp;" "&amp;Table2[[#This Row],[New Account Name]]</f>
        <v>50299 Health Care Costs - Eliminations</v>
      </c>
      <c r="D427" s="3" t="s">
        <v>2213</v>
      </c>
      <c r="E427" s="67"/>
      <c r="F427" s="3" t="s">
        <v>808</v>
      </c>
      <c r="G427" s="14" t="s">
        <v>829</v>
      </c>
      <c r="H427" s="2" t="s">
        <v>2549</v>
      </c>
      <c r="I427" s="14"/>
      <c r="J427" s="2" t="s">
        <v>2055</v>
      </c>
      <c r="K427" s="64"/>
    </row>
    <row r="428" spans="1:11" x14ac:dyDescent="0.25">
      <c r="A428" s="1">
        <v>50300</v>
      </c>
      <c r="B428" s="14" t="s">
        <v>1454</v>
      </c>
      <c r="C428" s="14" t="str">
        <f>Table2[[#This Row],[New Account]]&amp;" "&amp;Table2[[#This Row],[New Account Name]]</f>
        <v>50300 Pension Plan Contributions</v>
      </c>
      <c r="D428" s="3" t="s">
        <v>2213</v>
      </c>
      <c r="E428" s="69">
        <v>27</v>
      </c>
      <c r="F428" s="2" t="s">
        <v>808</v>
      </c>
      <c r="G428" s="14" t="s">
        <v>830</v>
      </c>
      <c r="H428" s="2" t="s">
        <v>830</v>
      </c>
      <c r="I428" s="13"/>
      <c r="J428" s="2" t="s">
        <v>2055</v>
      </c>
      <c r="K428" s="64"/>
    </row>
    <row r="429" spans="1:11" x14ac:dyDescent="0.25">
      <c r="A429" s="1">
        <v>50301</v>
      </c>
      <c r="B429" s="14" t="s">
        <v>1455</v>
      </c>
      <c r="C429" s="14" t="str">
        <f>Table2[[#This Row],[New Account]]&amp;" "&amp;Table2[[#This Row],[New Account Name]]</f>
        <v>50301 Payment to Order - Clergy Retirement</v>
      </c>
      <c r="D429" s="3" t="s">
        <v>2213</v>
      </c>
      <c r="E429" s="69">
        <v>27</v>
      </c>
      <c r="F429" s="2" t="s">
        <v>808</v>
      </c>
      <c r="G429" s="14" t="s">
        <v>830</v>
      </c>
      <c r="H429" s="2" t="s">
        <v>830</v>
      </c>
      <c r="I429" s="13"/>
      <c r="J429" s="2" t="s">
        <v>2055</v>
      </c>
      <c r="K429" s="64"/>
    </row>
    <row r="430" spans="1:11" x14ac:dyDescent="0.25">
      <c r="A430" s="1">
        <v>50399</v>
      </c>
      <c r="B430" s="1" t="s">
        <v>1660</v>
      </c>
      <c r="C430" s="14" t="str">
        <f>Table2[[#This Row],[New Account]]&amp;" "&amp;Table2[[#This Row],[New Account Name]]</f>
        <v>50399 Retirement Plan Contributions - Eliminations</v>
      </c>
      <c r="D430" s="3" t="s">
        <v>2213</v>
      </c>
      <c r="E430" s="67"/>
      <c r="F430" s="3" t="s">
        <v>808</v>
      </c>
      <c r="G430" s="14" t="s">
        <v>830</v>
      </c>
      <c r="H430" s="2" t="s">
        <v>2550</v>
      </c>
      <c r="I430" s="14"/>
      <c r="J430" s="2" t="s">
        <v>2055</v>
      </c>
      <c r="K430" s="64"/>
    </row>
    <row r="431" spans="1:11" x14ac:dyDescent="0.25">
      <c r="A431" s="1">
        <v>51000</v>
      </c>
      <c r="B431" s="14" t="s">
        <v>1</v>
      </c>
      <c r="C431" s="14" t="str">
        <f>Table2[[#This Row],[New Account]]&amp;" "&amp;Table2[[#This Row],[New Account Name]]</f>
        <v>51000 Professional Fees</v>
      </c>
      <c r="D431" s="3" t="s">
        <v>2213</v>
      </c>
      <c r="E431" s="69">
        <v>28</v>
      </c>
      <c r="F431" s="2" t="s">
        <v>808</v>
      </c>
      <c r="G431" s="14" t="s">
        <v>831</v>
      </c>
      <c r="H431" s="2" t="s">
        <v>831</v>
      </c>
      <c r="I431" s="13"/>
      <c r="J431" s="2" t="s">
        <v>2055</v>
      </c>
      <c r="K431" s="64" t="s">
        <v>2115</v>
      </c>
    </row>
    <row r="432" spans="1:11" x14ac:dyDescent="0.25">
      <c r="A432" s="1">
        <v>51001</v>
      </c>
      <c r="B432" s="14" t="s">
        <v>945</v>
      </c>
      <c r="C432" s="14" t="str">
        <f>Table2[[#This Row],[New Account]]&amp;" "&amp;Table2[[#This Row],[New Account Name]]</f>
        <v>51001 Professional Fees - Legal</v>
      </c>
      <c r="D432" s="3" t="s">
        <v>2213</v>
      </c>
      <c r="E432" s="69">
        <v>28</v>
      </c>
      <c r="F432" s="2" t="s">
        <v>808</v>
      </c>
      <c r="G432" s="14" t="s">
        <v>831</v>
      </c>
      <c r="H432" s="2" t="s">
        <v>831</v>
      </c>
      <c r="I432" s="13"/>
      <c r="J432" s="2" t="s">
        <v>2055</v>
      </c>
      <c r="K432" s="64"/>
    </row>
    <row r="433" spans="1:11" ht="14.65" customHeight="1" x14ac:dyDescent="0.25">
      <c r="A433" s="1">
        <v>51002</v>
      </c>
      <c r="B433" s="14" t="s">
        <v>946</v>
      </c>
      <c r="C433" s="14" t="str">
        <f>Table2[[#This Row],[New Account]]&amp;" "&amp;Table2[[#This Row],[New Account Name]]</f>
        <v>51002 Professional Fees - Appraisals</v>
      </c>
      <c r="D433" s="3" t="s">
        <v>2213</v>
      </c>
      <c r="E433" s="69">
        <v>28</v>
      </c>
      <c r="F433" s="2" t="s">
        <v>808</v>
      </c>
      <c r="G433" s="14" t="s">
        <v>831</v>
      </c>
      <c r="H433" s="2" t="s">
        <v>831</v>
      </c>
      <c r="I433" s="13"/>
      <c r="J433" s="2" t="s">
        <v>2055</v>
      </c>
      <c r="K433" s="64"/>
    </row>
    <row r="434" spans="1:11" x14ac:dyDescent="0.25">
      <c r="A434" s="1">
        <v>51003</v>
      </c>
      <c r="B434" s="14" t="s">
        <v>1462</v>
      </c>
      <c r="C434" s="14" t="str">
        <f>Table2[[#This Row],[New Account]]&amp;" "&amp;Table2[[#This Row],[New Account Name]]</f>
        <v>51003 Professional Fees - Accounting / Audit</v>
      </c>
      <c r="D434" s="3" t="s">
        <v>2213</v>
      </c>
      <c r="E434" s="69">
        <v>28</v>
      </c>
      <c r="F434" s="2" t="s">
        <v>808</v>
      </c>
      <c r="G434" s="14" t="s">
        <v>831</v>
      </c>
      <c r="H434" s="2" t="s">
        <v>831</v>
      </c>
      <c r="I434" s="13"/>
      <c r="J434" s="2" t="s">
        <v>2055</v>
      </c>
      <c r="K434" s="64"/>
    </row>
    <row r="435" spans="1:11" ht="14.65" customHeight="1" x14ac:dyDescent="0.25">
      <c r="A435" s="1">
        <v>51004</v>
      </c>
      <c r="B435" s="14" t="s">
        <v>1465</v>
      </c>
      <c r="C435" s="14" t="str">
        <f>Table2[[#This Row],[New Account]]&amp;" "&amp;Table2[[#This Row],[New Account Name]]</f>
        <v>51004 Professional Fees - Background Checks</v>
      </c>
      <c r="D435" s="3" t="s">
        <v>2213</v>
      </c>
      <c r="E435" s="54">
        <v>28</v>
      </c>
      <c r="F435" s="2" t="s">
        <v>808</v>
      </c>
      <c r="G435" s="13" t="s">
        <v>831</v>
      </c>
      <c r="H435" s="2" t="s">
        <v>831</v>
      </c>
      <c r="I435" s="13"/>
      <c r="J435" s="2" t="s">
        <v>2055</v>
      </c>
      <c r="K435" s="64"/>
    </row>
    <row r="436" spans="1:11" x14ac:dyDescent="0.25">
      <c r="A436" s="1">
        <v>51005</v>
      </c>
      <c r="B436" s="14" t="s">
        <v>1463</v>
      </c>
      <c r="C436" s="14" t="str">
        <f>Table2[[#This Row],[New Account]]&amp;" "&amp;Table2[[#This Row],[New Account Name]]</f>
        <v>51005 Professional Fees - Medical / Counseling</v>
      </c>
      <c r="D436" s="3" t="s">
        <v>2213</v>
      </c>
      <c r="E436" s="69">
        <v>28</v>
      </c>
      <c r="F436" s="2" t="s">
        <v>808</v>
      </c>
      <c r="G436" s="14" t="s">
        <v>831</v>
      </c>
      <c r="H436" s="2" t="s">
        <v>831</v>
      </c>
      <c r="I436" s="13"/>
      <c r="J436" s="2" t="s">
        <v>2055</v>
      </c>
      <c r="K436" s="64"/>
    </row>
    <row r="437" spans="1:11" ht="14.65" customHeight="1" x14ac:dyDescent="0.25">
      <c r="A437" s="1">
        <v>51006</v>
      </c>
      <c r="B437" s="1" t="s">
        <v>1574</v>
      </c>
      <c r="C437" s="14" t="str">
        <f>Table2[[#This Row],[New Account]]&amp;" "&amp;Table2[[#This Row],[New Account Name]]</f>
        <v>51006 Professional Services – Security</v>
      </c>
      <c r="D437" s="3" t="s">
        <v>2213</v>
      </c>
      <c r="E437" s="67"/>
      <c r="F437" s="3" t="s">
        <v>808</v>
      </c>
      <c r="G437" s="13" t="s">
        <v>831</v>
      </c>
      <c r="H437" s="2" t="s">
        <v>831</v>
      </c>
      <c r="I437" s="14"/>
      <c r="J437" s="2" t="s">
        <v>2055</v>
      </c>
      <c r="K437" s="64"/>
    </row>
    <row r="438" spans="1:11" ht="14.65" customHeight="1" x14ac:dyDescent="0.25">
      <c r="A438" s="1">
        <v>51007</v>
      </c>
      <c r="B438" s="14" t="s">
        <v>1464</v>
      </c>
      <c r="C438" s="14" t="str">
        <f>Table2[[#This Row],[New Account]]&amp;" "&amp;Table2[[#This Row],[New Account Name]]</f>
        <v>51007 Management Fee Expense</v>
      </c>
      <c r="D438" s="3" t="s">
        <v>2213</v>
      </c>
      <c r="E438" s="69">
        <v>28</v>
      </c>
      <c r="F438" s="2" t="s">
        <v>808</v>
      </c>
      <c r="G438" s="14" t="s">
        <v>831</v>
      </c>
      <c r="H438" s="2" t="s">
        <v>831</v>
      </c>
      <c r="I438" s="13"/>
      <c r="J438" s="2" t="s">
        <v>2055</v>
      </c>
      <c r="K438" s="64"/>
    </row>
    <row r="439" spans="1:11" x14ac:dyDescent="0.25">
      <c r="A439" s="1">
        <v>51008</v>
      </c>
      <c r="B439" s="14" t="s">
        <v>947</v>
      </c>
      <c r="C439" s="14" t="str">
        <f>Table2[[#This Row],[New Account]]&amp;" "&amp;Table2[[#This Row],[New Account Name]]</f>
        <v>51008 Donated Acctg Services</v>
      </c>
      <c r="D439" s="3" t="s">
        <v>2213</v>
      </c>
      <c r="E439" s="69">
        <v>28</v>
      </c>
      <c r="F439" s="2" t="s">
        <v>808</v>
      </c>
      <c r="G439" s="14" t="s">
        <v>831</v>
      </c>
      <c r="H439" s="2" t="s">
        <v>831</v>
      </c>
      <c r="I439" s="13"/>
      <c r="J439" s="2" t="s">
        <v>2055</v>
      </c>
      <c r="K439" s="64"/>
    </row>
    <row r="440" spans="1:11" x14ac:dyDescent="0.25">
      <c r="A440" s="1">
        <v>51009</v>
      </c>
      <c r="B440" s="14" t="s">
        <v>1575</v>
      </c>
      <c r="C440" s="14" t="str">
        <f>Table2[[#This Row],[New Account]]&amp;" "&amp;Table2[[#This Row],[New Account Name]]</f>
        <v>51009 Software as a Service (Saas)</v>
      </c>
      <c r="D440" s="3" t="s">
        <v>2213</v>
      </c>
      <c r="E440" s="54">
        <v>28</v>
      </c>
      <c r="F440" s="2" t="s">
        <v>808</v>
      </c>
      <c r="G440" s="13" t="s">
        <v>831</v>
      </c>
      <c r="H440" s="2" t="s">
        <v>831</v>
      </c>
      <c r="I440" s="13"/>
      <c r="J440" s="2" t="s">
        <v>2055</v>
      </c>
      <c r="K440" s="64"/>
    </row>
    <row r="441" spans="1:11" ht="14.65" customHeight="1" x14ac:dyDescent="0.25">
      <c r="A441" s="1">
        <v>51010</v>
      </c>
      <c r="B441" s="14" t="s">
        <v>12</v>
      </c>
      <c r="C441" s="14" t="str">
        <f>Table2[[#This Row],[New Account]]&amp;" "&amp;Table2[[#This Row],[New Account Name]]</f>
        <v>51010 Non Cash Volunteers</v>
      </c>
      <c r="D441" s="3" t="s">
        <v>2213</v>
      </c>
      <c r="E441" s="69">
        <v>28</v>
      </c>
      <c r="F441" s="2" t="s">
        <v>808</v>
      </c>
      <c r="G441" s="14" t="s">
        <v>831</v>
      </c>
      <c r="H441" s="2" t="s">
        <v>831</v>
      </c>
      <c r="I441" s="13"/>
      <c r="J441" s="2" t="s">
        <v>2055</v>
      </c>
      <c r="K441" s="64"/>
    </row>
    <row r="442" spans="1:11" ht="14.65" customHeight="1" x14ac:dyDescent="0.25">
      <c r="A442" s="1">
        <v>51011</v>
      </c>
      <c r="B442" s="14" t="s">
        <v>948</v>
      </c>
      <c r="C442" s="14" t="str">
        <f>Table2[[#This Row],[New Account]]&amp;" "&amp;Table2[[#This Row],[New Account Name]]</f>
        <v>51011 Officiating Fees</v>
      </c>
      <c r="D442" s="3" t="s">
        <v>2213</v>
      </c>
      <c r="E442" s="69">
        <v>28</v>
      </c>
      <c r="F442" s="2" t="s">
        <v>808</v>
      </c>
      <c r="G442" s="14" t="s">
        <v>831</v>
      </c>
      <c r="H442" s="2" t="s">
        <v>831</v>
      </c>
      <c r="I442" s="13"/>
      <c r="J442" s="2" t="s">
        <v>2055</v>
      </c>
      <c r="K442" s="64"/>
    </row>
    <row r="443" spans="1:11" ht="14.65" customHeight="1" x14ac:dyDescent="0.25">
      <c r="A443" s="1">
        <v>51012</v>
      </c>
      <c r="B443" s="42" t="s">
        <v>2361</v>
      </c>
      <c r="C443" s="86" t="str">
        <f>Table2[[#This Row],[New Account]]&amp;" "&amp;Table2[[#This Row],[New Account Name]]</f>
        <v>51012 Investment Management/Custodian Fees</v>
      </c>
      <c r="D443" s="3" t="s">
        <v>2213</v>
      </c>
      <c r="E443" s="87"/>
      <c r="F443" s="2" t="s">
        <v>808</v>
      </c>
      <c r="G443" s="14" t="s">
        <v>831</v>
      </c>
      <c r="H443" s="2" t="s">
        <v>831</v>
      </c>
      <c r="I443" s="88"/>
      <c r="J443" s="2" t="s">
        <v>2055</v>
      </c>
      <c r="K443" s="88"/>
    </row>
    <row r="444" spans="1:11" ht="14.65" customHeight="1" x14ac:dyDescent="0.25">
      <c r="A444" s="1">
        <v>51099</v>
      </c>
      <c r="B444" s="1" t="s">
        <v>1661</v>
      </c>
      <c r="C444" s="14" t="str">
        <f>Table2[[#This Row],[New Account]]&amp;" "&amp;Table2[[#This Row],[New Account Name]]</f>
        <v>51099 Professional Services - Eliminations</v>
      </c>
      <c r="D444" s="3" t="s">
        <v>2213</v>
      </c>
      <c r="E444" s="67"/>
      <c r="F444" s="3" t="s">
        <v>808</v>
      </c>
      <c r="G444" s="14" t="s">
        <v>831</v>
      </c>
      <c r="H444" s="2" t="s">
        <v>2551</v>
      </c>
      <c r="I444" s="14"/>
      <c r="J444" s="2" t="s">
        <v>2055</v>
      </c>
      <c r="K444" s="64"/>
    </row>
    <row r="445" spans="1:11" ht="14.65" customHeight="1" x14ac:dyDescent="0.25">
      <c r="A445" s="1">
        <v>52000</v>
      </c>
      <c r="B445" s="14" t="s">
        <v>949</v>
      </c>
      <c r="C445" s="14" t="str">
        <f>Table2[[#This Row],[New Account]]&amp;" "&amp;Table2[[#This Row],[New Account Name]]</f>
        <v>52000 Cost Of Sales</v>
      </c>
      <c r="D445" s="3" t="s">
        <v>2213</v>
      </c>
      <c r="E445" s="69">
        <v>29</v>
      </c>
      <c r="F445" s="2" t="s">
        <v>808</v>
      </c>
      <c r="G445" s="14" t="s">
        <v>832</v>
      </c>
      <c r="H445" s="2" t="s">
        <v>832</v>
      </c>
      <c r="I445" s="13"/>
      <c r="J445" s="2" t="s">
        <v>2055</v>
      </c>
      <c r="K445" s="64"/>
    </row>
    <row r="446" spans="1:11" ht="14.65" customHeight="1" x14ac:dyDescent="0.25">
      <c r="A446" s="1">
        <v>52001</v>
      </c>
      <c r="B446" s="14" t="s">
        <v>950</v>
      </c>
      <c r="C446" s="14" t="str">
        <f>Table2[[#This Row],[New Account]]&amp;" "&amp;Table2[[#This Row],[New Account Name]]</f>
        <v>52001 Cost Of Sales - Labeling</v>
      </c>
      <c r="D446" s="3" t="s">
        <v>2213</v>
      </c>
      <c r="E446" s="69">
        <v>29</v>
      </c>
      <c r="F446" s="2" t="s">
        <v>808</v>
      </c>
      <c r="G446" s="14" t="s">
        <v>832</v>
      </c>
      <c r="H446" s="2" t="s">
        <v>832</v>
      </c>
      <c r="I446" s="13"/>
      <c r="J446" s="2" t="s">
        <v>2055</v>
      </c>
      <c r="K446" s="64"/>
    </row>
    <row r="447" spans="1:11" ht="14.65" customHeight="1" x14ac:dyDescent="0.25">
      <c r="A447" s="1">
        <v>52002</v>
      </c>
      <c r="B447" s="14" t="s">
        <v>951</v>
      </c>
      <c r="C447" s="14" t="str">
        <f>Table2[[#This Row],[New Account]]&amp;" "&amp;Table2[[#This Row],[New Account Name]]</f>
        <v>52002 Cost Of Sales - Postage</v>
      </c>
      <c r="D447" s="3" t="s">
        <v>2213</v>
      </c>
      <c r="E447" s="69">
        <v>29</v>
      </c>
      <c r="F447" s="2" t="s">
        <v>808</v>
      </c>
      <c r="G447" s="14" t="s">
        <v>832</v>
      </c>
      <c r="H447" s="2" t="s">
        <v>832</v>
      </c>
      <c r="I447" s="13"/>
      <c r="J447" s="2" t="s">
        <v>2055</v>
      </c>
      <c r="K447" s="64"/>
    </row>
    <row r="448" spans="1:11" x14ac:dyDescent="0.25">
      <c r="A448" s="1">
        <v>52003</v>
      </c>
      <c r="B448" s="14" t="s">
        <v>952</v>
      </c>
      <c r="C448" s="14" t="str">
        <f>Table2[[#This Row],[New Account]]&amp;" "&amp;Table2[[#This Row],[New Account Name]]</f>
        <v>52003 Cost Of Sales - Printing</v>
      </c>
      <c r="D448" s="3" t="s">
        <v>2213</v>
      </c>
      <c r="E448" s="69">
        <v>29</v>
      </c>
      <c r="F448" s="2" t="s">
        <v>808</v>
      </c>
      <c r="G448" s="14" t="s">
        <v>832</v>
      </c>
      <c r="H448" s="2" t="s">
        <v>832</v>
      </c>
      <c r="I448" s="13"/>
      <c r="J448" s="2" t="s">
        <v>2055</v>
      </c>
      <c r="K448" s="64"/>
    </row>
    <row r="449" spans="1:11" x14ac:dyDescent="0.25">
      <c r="A449" s="1">
        <v>52004</v>
      </c>
      <c r="B449" s="14" t="s">
        <v>729</v>
      </c>
      <c r="C449" s="14" t="str">
        <f>Table2[[#This Row],[New Account]]&amp;" "&amp;Table2[[#This Row],[New Account Name]]</f>
        <v>52004 Cost Of Sales - Containers</v>
      </c>
      <c r="D449" s="3" t="s">
        <v>2213</v>
      </c>
      <c r="E449" s="69">
        <v>29</v>
      </c>
      <c r="F449" s="2" t="s">
        <v>808</v>
      </c>
      <c r="G449" s="14" t="s">
        <v>832</v>
      </c>
      <c r="H449" s="2" t="s">
        <v>832</v>
      </c>
      <c r="I449" s="13"/>
      <c r="J449" s="2" t="s">
        <v>2055</v>
      </c>
      <c r="K449" s="64"/>
    </row>
    <row r="450" spans="1:11" ht="14.65" customHeight="1" x14ac:dyDescent="0.25">
      <c r="A450" s="1">
        <v>52005</v>
      </c>
      <c r="B450" s="14" t="s">
        <v>730</v>
      </c>
      <c r="C450" s="14" t="str">
        <f>Table2[[#This Row],[New Account]]&amp;" "&amp;Table2[[#This Row],[New Account Name]]</f>
        <v>52005 Cost Of Sales - Crypts</v>
      </c>
      <c r="D450" s="3" t="s">
        <v>2213</v>
      </c>
      <c r="E450" s="69">
        <v>29</v>
      </c>
      <c r="F450" s="2" t="s">
        <v>808</v>
      </c>
      <c r="G450" s="14" t="s">
        <v>832</v>
      </c>
      <c r="H450" s="2" t="s">
        <v>832</v>
      </c>
      <c r="I450" s="13"/>
      <c r="J450" s="2" t="s">
        <v>2055</v>
      </c>
      <c r="K450" s="64"/>
    </row>
    <row r="451" spans="1:11" ht="14.65" customHeight="1" x14ac:dyDescent="0.25">
      <c r="A451" s="1">
        <v>52006</v>
      </c>
      <c r="B451" s="14" t="s">
        <v>731</v>
      </c>
      <c r="C451" s="14" t="str">
        <f>Table2[[#This Row],[New Account]]&amp;" "&amp;Table2[[#This Row],[New Account Name]]</f>
        <v>52006 Cost Of Sales - Foundations</v>
      </c>
      <c r="D451" s="3" t="s">
        <v>2213</v>
      </c>
      <c r="E451" s="69">
        <v>29</v>
      </c>
      <c r="F451" s="2" t="s">
        <v>808</v>
      </c>
      <c r="G451" s="14" t="s">
        <v>832</v>
      </c>
      <c r="H451" s="2" t="s">
        <v>832</v>
      </c>
      <c r="I451" s="13"/>
      <c r="J451" s="2" t="s">
        <v>2055</v>
      </c>
      <c r="K451" s="64"/>
    </row>
    <row r="452" spans="1:11" x14ac:dyDescent="0.25">
      <c r="A452" s="1">
        <v>52007</v>
      </c>
      <c r="B452" s="14" t="s">
        <v>732</v>
      </c>
      <c r="C452" s="14" t="str">
        <f>Table2[[#This Row],[New Account]]&amp;" "&amp;Table2[[#This Row],[New Account Name]]</f>
        <v>52007 Cost Of Sales - Grave Sites</v>
      </c>
      <c r="D452" s="3" t="s">
        <v>2213</v>
      </c>
      <c r="E452" s="69">
        <v>29</v>
      </c>
      <c r="F452" s="2" t="s">
        <v>808</v>
      </c>
      <c r="G452" s="14" t="s">
        <v>832</v>
      </c>
      <c r="H452" s="2" t="s">
        <v>832</v>
      </c>
      <c r="I452" s="13"/>
      <c r="J452" s="2" t="s">
        <v>2055</v>
      </c>
      <c r="K452" s="64"/>
    </row>
    <row r="453" spans="1:11" x14ac:dyDescent="0.25">
      <c r="A453" s="1">
        <v>52008</v>
      </c>
      <c r="B453" s="14" t="s">
        <v>733</v>
      </c>
      <c r="C453" s="14" t="str">
        <f>Table2[[#This Row],[New Account]]&amp;" "&amp;Table2[[#This Row],[New Account Name]]</f>
        <v>52008 Cost Of Sales - Lettering</v>
      </c>
      <c r="D453" s="3" t="s">
        <v>2213</v>
      </c>
      <c r="E453" s="69">
        <v>29</v>
      </c>
      <c r="F453" s="2" t="s">
        <v>808</v>
      </c>
      <c r="G453" s="14" t="s">
        <v>832</v>
      </c>
      <c r="H453" s="2" t="s">
        <v>832</v>
      </c>
      <c r="I453" s="13"/>
      <c r="J453" s="2" t="s">
        <v>2055</v>
      </c>
      <c r="K453" s="64"/>
    </row>
    <row r="454" spans="1:11" x14ac:dyDescent="0.25">
      <c r="A454" s="1">
        <v>52009</v>
      </c>
      <c r="B454" s="14" t="s">
        <v>734</v>
      </c>
      <c r="C454" s="14" t="str">
        <f>Table2[[#This Row],[New Account]]&amp;" "&amp;Table2[[#This Row],[New Account Name]]</f>
        <v>52009 Cost Of Sales - Markers</v>
      </c>
      <c r="D454" s="3" t="s">
        <v>2213</v>
      </c>
      <c r="E454" s="69">
        <v>29</v>
      </c>
      <c r="F454" s="2" t="s">
        <v>808</v>
      </c>
      <c r="G454" s="14" t="s">
        <v>832</v>
      </c>
      <c r="H454" s="2" t="s">
        <v>832</v>
      </c>
      <c r="I454" s="13"/>
      <c r="J454" s="2" t="s">
        <v>2055</v>
      </c>
      <c r="K454" s="64"/>
    </row>
    <row r="455" spans="1:11" x14ac:dyDescent="0.25">
      <c r="A455" s="1">
        <v>52010</v>
      </c>
      <c r="B455" s="14" t="s">
        <v>1348</v>
      </c>
      <c r="C455" s="14" t="str">
        <f>Table2[[#This Row],[New Account]]&amp;" "&amp;Table2[[#This Row],[New Account Name]]</f>
        <v>52010 Cost Of Sales - Opening / Closing</v>
      </c>
      <c r="D455" s="3" t="s">
        <v>2213</v>
      </c>
      <c r="E455" s="69">
        <v>29</v>
      </c>
      <c r="F455" s="2" t="s">
        <v>808</v>
      </c>
      <c r="G455" s="14" t="s">
        <v>832</v>
      </c>
      <c r="H455" s="2" t="s">
        <v>832</v>
      </c>
      <c r="I455" s="13"/>
      <c r="J455" s="2" t="s">
        <v>2055</v>
      </c>
      <c r="K455" s="64"/>
    </row>
    <row r="456" spans="1:11" ht="14.65" customHeight="1" x14ac:dyDescent="0.25">
      <c r="A456" s="1">
        <v>52011</v>
      </c>
      <c r="B456" s="14" t="s">
        <v>1349</v>
      </c>
      <c r="C456" s="14" t="str">
        <f>Table2[[#This Row],[New Account]]&amp;" "&amp;Table2[[#This Row],[New Account Name]]</f>
        <v>52011 Cost Of Sales - Vases / Lights / Candles</v>
      </c>
      <c r="D456" s="3" t="s">
        <v>2213</v>
      </c>
      <c r="E456" s="69">
        <v>29</v>
      </c>
      <c r="F456" s="2" t="s">
        <v>808</v>
      </c>
      <c r="G456" s="14" t="s">
        <v>832</v>
      </c>
      <c r="H456" s="2" t="s">
        <v>832</v>
      </c>
      <c r="I456" s="13"/>
      <c r="J456" s="2" t="s">
        <v>2055</v>
      </c>
      <c r="K456" s="64"/>
    </row>
    <row r="457" spans="1:11" ht="14.65" customHeight="1" x14ac:dyDescent="0.25">
      <c r="A457" s="1">
        <v>52099</v>
      </c>
      <c r="B457" s="1" t="s">
        <v>1662</v>
      </c>
      <c r="C457" s="14" t="str">
        <f>Table2[[#This Row],[New Account]]&amp;" "&amp;Table2[[#This Row],[New Account Name]]</f>
        <v>52099 Cost of Sales - Eliminations</v>
      </c>
      <c r="D457" s="3" t="s">
        <v>2213</v>
      </c>
      <c r="E457" s="67"/>
      <c r="F457" s="3" t="s">
        <v>808</v>
      </c>
      <c r="G457" s="14" t="s">
        <v>832</v>
      </c>
      <c r="H457" s="2" t="s">
        <v>2552</v>
      </c>
      <c r="I457" s="14"/>
      <c r="J457" s="2" t="s">
        <v>2055</v>
      </c>
      <c r="K457" s="64"/>
    </row>
    <row r="458" spans="1:11" ht="14.65" customHeight="1" x14ac:dyDescent="0.25">
      <c r="A458" s="1">
        <v>53000</v>
      </c>
      <c r="B458" s="14" t="s">
        <v>1466</v>
      </c>
      <c r="C458" s="14" t="str">
        <f>Table2[[#This Row],[New Account]]&amp;" "&amp;Table2[[#This Row],[New Account Name]]</f>
        <v>53000 Office Equipment Rental Expense</v>
      </c>
      <c r="D458" s="3" t="s">
        <v>2213</v>
      </c>
      <c r="E458" s="69">
        <v>30</v>
      </c>
      <c r="F458" s="2" t="s">
        <v>808</v>
      </c>
      <c r="G458" s="14" t="s">
        <v>833</v>
      </c>
      <c r="H458" s="14" t="s">
        <v>853</v>
      </c>
      <c r="I458" s="13"/>
      <c r="J458" s="2" t="s">
        <v>2055</v>
      </c>
      <c r="K458" s="64"/>
    </row>
    <row r="459" spans="1:11" ht="14.65" customHeight="1" x14ac:dyDescent="0.25">
      <c r="A459" s="1">
        <v>53099</v>
      </c>
      <c r="B459" s="1" t="s">
        <v>1663</v>
      </c>
      <c r="C459" s="14" t="str">
        <f>Table2[[#This Row],[New Account]]&amp;" "&amp;Table2[[#This Row],[New Account Name]]</f>
        <v>53099 Admin and Supplies - Eliminations</v>
      </c>
      <c r="D459" s="3" t="s">
        <v>2213</v>
      </c>
      <c r="E459" s="67"/>
      <c r="F459" s="3" t="s">
        <v>808</v>
      </c>
      <c r="G459" s="14" t="s">
        <v>833</v>
      </c>
      <c r="H459" s="2" t="s">
        <v>2553</v>
      </c>
      <c r="I459" s="14"/>
      <c r="J459" s="2" t="s">
        <v>2055</v>
      </c>
      <c r="K459" s="64"/>
    </row>
    <row r="460" spans="1:11" ht="14.65" customHeight="1" x14ac:dyDescent="0.25">
      <c r="A460" s="1">
        <v>53100</v>
      </c>
      <c r="B460" s="14" t="s">
        <v>1473</v>
      </c>
      <c r="C460" s="14" t="str">
        <f>Table2[[#This Row],[New Account]]&amp;" "&amp;Table2[[#This Row],[New Account Name]]</f>
        <v>53100 IT Capital Expense</v>
      </c>
      <c r="D460" s="3" t="s">
        <v>2213</v>
      </c>
      <c r="E460" s="67">
        <v>30.2</v>
      </c>
      <c r="F460" s="3" t="s">
        <v>808</v>
      </c>
      <c r="G460" s="14" t="s">
        <v>833</v>
      </c>
      <c r="H460" s="42" t="s">
        <v>834</v>
      </c>
      <c r="I460" s="13"/>
      <c r="J460" s="2" t="s">
        <v>2055</v>
      </c>
      <c r="K460" s="64"/>
    </row>
    <row r="461" spans="1:11" ht="14.65" customHeight="1" x14ac:dyDescent="0.25">
      <c r="A461" s="1">
        <v>53200</v>
      </c>
      <c r="B461" s="14" t="s">
        <v>953</v>
      </c>
      <c r="C461" s="14" t="str">
        <f>Table2[[#This Row],[New Account]]&amp;" "&amp;Table2[[#This Row],[New Account Name]]</f>
        <v>53200 Office Supplies</v>
      </c>
      <c r="D461" s="3" t="s">
        <v>2213</v>
      </c>
      <c r="E461" s="69">
        <v>30.3</v>
      </c>
      <c r="F461" s="2" t="s">
        <v>808</v>
      </c>
      <c r="G461" s="14" t="s">
        <v>833</v>
      </c>
      <c r="H461" s="14" t="s">
        <v>2162</v>
      </c>
      <c r="I461" s="13"/>
      <c r="J461" s="2" t="s">
        <v>2055</v>
      </c>
      <c r="K461" s="64"/>
    </row>
    <row r="462" spans="1:11" ht="14.65" customHeight="1" x14ac:dyDescent="0.25">
      <c r="A462" s="1">
        <v>53201</v>
      </c>
      <c r="B462" s="14" t="s">
        <v>954</v>
      </c>
      <c r="C462" s="14" t="str">
        <f>Table2[[#This Row],[New Account]]&amp;" "&amp;Table2[[#This Row],[New Account Name]]</f>
        <v>53201 Postage &amp; Shipping</v>
      </c>
      <c r="D462" s="3" t="s">
        <v>2213</v>
      </c>
      <c r="E462" s="69">
        <v>30.3</v>
      </c>
      <c r="F462" s="2" t="s">
        <v>808</v>
      </c>
      <c r="G462" s="14" t="s">
        <v>833</v>
      </c>
      <c r="H462" s="14" t="s">
        <v>2162</v>
      </c>
      <c r="I462" s="13"/>
      <c r="J462" s="2" t="s">
        <v>2055</v>
      </c>
      <c r="K462" s="64" t="s">
        <v>2114</v>
      </c>
    </row>
    <row r="463" spans="1:11" ht="14.65" customHeight="1" x14ac:dyDescent="0.25">
      <c r="A463" s="1">
        <v>53202</v>
      </c>
      <c r="B463" s="14" t="s">
        <v>515</v>
      </c>
      <c r="C463" s="14" t="str">
        <f>Table2[[#This Row],[New Account]]&amp;" "&amp;Table2[[#This Row],[New Account Name]]</f>
        <v>53202 Printing</v>
      </c>
      <c r="D463" s="3" t="s">
        <v>2213</v>
      </c>
      <c r="E463" s="54">
        <v>30.3</v>
      </c>
      <c r="F463" s="2" t="s">
        <v>808</v>
      </c>
      <c r="G463" s="14" t="s">
        <v>833</v>
      </c>
      <c r="H463" s="14" t="s">
        <v>2162</v>
      </c>
      <c r="I463" s="13"/>
      <c r="J463" s="2" t="s">
        <v>2055</v>
      </c>
      <c r="K463" s="64"/>
    </row>
    <row r="464" spans="1:11" ht="14.65" customHeight="1" x14ac:dyDescent="0.25">
      <c r="A464" s="1">
        <v>53203</v>
      </c>
      <c r="B464" s="14" t="s">
        <v>11</v>
      </c>
      <c r="C464" s="14" t="str">
        <f>Table2[[#This Row],[New Account]]&amp;" "&amp;Table2[[#This Row],[New Account Name]]</f>
        <v>53203 Publicity &amp; Advertising</v>
      </c>
      <c r="D464" s="3" t="s">
        <v>2213</v>
      </c>
      <c r="E464" s="69">
        <v>30.3</v>
      </c>
      <c r="F464" s="2" t="s">
        <v>808</v>
      </c>
      <c r="G464" s="14" t="s">
        <v>833</v>
      </c>
      <c r="H464" s="14" t="s">
        <v>2162</v>
      </c>
      <c r="I464" s="13"/>
      <c r="J464" s="2" t="s">
        <v>2055</v>
      </c>
      <c r="K464" s="64"/>
    </row>
    <row r="465" spans="1:11" ht="14.65" customHeight="1" x14ac:dyDescent="0.25">
      <c r="A465" s="1">
        <v>53204</v>
      </c>
      <c r="B465" s="14" t="s">
        <v>1472</v>
      </c>
      <c r="C465" s="14" t="str">
        <f>Table2[[#This Row],[New Account]]&amp;" "&amp;Table2[[#This Row],[New Account Name]]</f>
        <v>53204 Minor Capital Purchases (Under $5K)</v>
      </c>
      <c r="D465" s="3" t="s">
        <v>2213</v>
      </c>
      <c r="E465" s="69">
        <v>30.4</v>
      </c>
      <c r="F465" s="2" t="s">
        <v>808</v>
      </c>
      <c r="G465" s="42" t="s">
        <v>833</v>
      </c>
      <c r="H465" s="14" t="s">
        <v>2162</v>
      </c>
      <c r="I465" s="13"/>
      <c r="J465" s="2" t="s">
        <v>2055</v>
      </c>
      <c r="K465" s="64"/>
    </row>
    <row r="466" spans="1:11" ht="14.65" customHeight="1" x14ac:dyDescent="0.25">
      <c r="A466" s="1">
        <v>53205</v>
      </c>
      <c r="B466" s="14" t="s">
        <v>1476</v>
      </c>
      <c r="C466" s="14" t="str">
        <f>Table2[[#This Row],[New Account]]&amp;" "&amp;Table2[[#This Row],[New Account Name]]</f>
        <v>53205 Publications - Books / Magazines / Newspapers</v>
      </c>
      <c r="D466" s="3" t="s">
        <v>2213</v>
      </c>
      <c r="E466" s="69">
        <v>30.4</v>
      </c>
      <c r="F466" s="2" t="s">
        <v>808</v>
      </c>
      <c r="G466" s="14" t="s">
        <v>833</v>
      </c>
      <c r="H466" s="14" t="s">
        <v>2162</v>
      </c>
      <c r="I466" s="13"/>
      <c r="J466" s="2" t="s">
        <v>2055</v>
      </c>
      <c r="K466" s="64"/>
    </row>
    <row r="467" spans="1:11" ht="14.65" customHeight="1" x14ac:dyDescent="0.25">
      <c r="A467" s="1">
        <v>53206</v>
      </c>
      <c r="B467" s="14" t="s">
        <v>2163</v>
      </c>
      <c r="C467" s="14" t="str">
        <f>Table2[[#This Row],[New Account]]&amp;" "&amp;Table2[[#This Row],[New Account Name]]</f>
        <v>53206 Textbooks Expense</v>
      </c>
      <c r="D467" s="3" t="s">
        <v>2213</v>
      </c>
      <c r="E467" s="69">
        <v>30.4</v>
      </c>
      <c r="F467" s="2" t="s">
        <v>808</v>
      </c>
      <c r="G467" s="14" t="s">
        <v>833</v>
      </c>
      <c r="H467" s="14" t="s">
        <v>2162</v>
      </c>
      <c r="I467" s="2"/>
      <c r="J467" s="2"/>
      <c r="K467" s="2"/>
    </row>
    <row r="468" spans="1:11" ht="14.65" customHeight="1" x14ac:dyDescent="0.25">
      <c r="A468" s="1">
        <v>53300</v>
      </c>
      <c r="B468" s="14" t="s">
        <v>1467</v>
      </c>
      <c r="C468" s="14" t="str">
        <f>Table2[[#This Row],[New Account]]&amp;" "&amp;Table2[[#This Row],[New Account Name]]</f>
        <v>53300 Program Expense - Food</v>
      </c>
      <c r="D468" s="3" t="s">
        <v>2213</v>
      </c>
      <c r="E468" s="69">
        <v>30.4</v>
      </c>
      <c r="F468" s="2" t="s">
        <v>808</v>
      </c>
      <c r="G468" s="14" t="s">
        <v>833</v>
      </c>
      <c r="H468" s="14" t="s">
        <v>835</v>
      </c>
      <c r="I468" s="13"/>
      <c r="J468" s="2" t="s">
        <v>2055</v>
      </c>
      <c r="K468" s="64"/>
    </row>
    <row r="469" spans="1:11" ht="14.65" customHeight="1" x14ac:dyDescent="0.25">
      <c r="A469" s="1">
        <v>53301</v>
      </c>
      <c r="B469" s="14" t="s">
        <v>1468</v>
      </c>
      <c r="C469" s="14" t="str">
        <f>Table2[[#This Row],[New Account]]&amp;" "&amp;Table2[[#This Row],[New Account Name]]</f>
        <v>53301 Program Expense - Materials and Supplies</v>
      </c>
      <c r="D469" s="3" t="s">
        <v>2213</v>
      </c>
      <c r="E469" s="69">
        <v>30.4</v>
      </c>
      <c r="F469" s="2" t="s">
        <v>808</v>
      </c>
      <c r="G469" s="14" t="s">
        <v>833</v>
      </c>
      <c r="H469" s="14" t="s">
        <v>835</v>
      </c>
      <c r="I469" s="13"/>
      <c r="J469" s="2" t="s">
        <v>2055</v>
      </c>
      <c r="K469" s="64"/>
    </row>
    <row r="470" spans="1:11" x14ac:dyDescent="0.25">
      <c r="A470" s="1">
        <v>53302</v>
      </c>
      <c r="B470" s="14" t="s">
        <v>1469</v>
      </c>
      <c r="C470" s="14" t="str">
        <f>Table2[[#This Row],[New Account]]&amp;" "&amp;Table2[[#This Row],[New Account Name]]</f>
        <v>53302 Program Expense - Admissions &amp; Field Trips</v>
      </c>
      <c r="D470" s="3" t="s">
        <v>2213</v>
      </c>
      <c r="E470" s="69">
        <v>30.4</v>
      </c>
      <c r="F470" s="2" t="s">
        <v>808</v>
      </c>
      <c r="G470" s="14" t="s">
        <v>833</v>
      </c>
      <c r="H470" s="14" t="s">
        <v>835</v>
      </c>
      <c r="I470" s="13"/>
      <c r="J470" s="2" t="s">
        <v>2055</v>
      </c>
      <c r="K470" s="64"/>
    </row>
    <row r="471" spans="1:11" ht="14.65" customHeight="1" x14ac:dyDescent="0.25">
      <c r="A471" s="1">
        <v>53303</v>
      </c>
      <c r="B471" s="14" t="s">
        <v>1470</v>
      </c>
      <c r="C471" s="14" t="str">
        <f>Table2[[#This Row],[New Account]]&amp;" "&amp;Table2[[#This Row],[New Account Name]]</f>
        <v>53303 Program Expense - Materials In Kind</v>
      </c>
      <c r="D471" s="3" t="s">
        <v>2213</v>
      </c>
      <c r="E471" s="69">
        <v>30.4</v>
      </c>
      <c r="F471" s="2" t="s">
        <v>808</v>
      </c>
      <c r="G471" s="14" t="s">
        <v>833</v>
      </c>
      <c r="H471" s="14" t="s">
        <v>835</v>
      </c>
      <c r="I471" s="13"/>
      <c r="J471" s="2" t="s">
        <v>2055</v>
      </c>
      <c r="K471" s="64"/>
    </row>
    <row r="472" spans="1:11" ht="14.65" customHeight="1" x14ac:dyDescent="0.25">
      <c r="A472" s="1">
        <v>53304</v>
      </c>
      <c r="B472" s="14" t="s">
        <v>2754</v>
      </c>
      <c r="C472" s="14" t="str">
        <f>Table2[[#This Row],[New Account]]&amp;" "&amp;Table2[[#This Row],[New Account Name]]</f>
        <v>53304 Program Expense - Rental of Facilities and Equipment</v>
      </c>
      <c r="D472" s="3" t="s">
        <v>2213</v>
      </c>
      <c r="E472" s="69">
        <v>39</v>
      </c>
      <c r="F472" s="2" t="s">
        <v>808</v>
      </c>
      <c r="G472" s="14" t="s">
        <v>833</v>
      </c>
      <c r="H472" s="14" t="s">
        <v>835</v>
      </c>
      <c r="I472" s="13"/>
      <c r="J472" s="2" t="s">
        <v>2055</v>
      </c>
      <c r="K472" s="64"/>
    </row>
    <row r="473" spans="1:11" ht="14.65" customHeight="1" x14ac:dyDescent="0.25">
      <c r="A473" s="1">
        <v>53305</v>
      </c>
      <c r="B473" s="14" t="s">
        <v>1471</v>
      </c>
      <c r="C473" s="14" t="str">
        <f>Table2[[#This Row],[New Account]]&amp;" "&amp;Table2[[#This Row],[New Account Name]]</f>
        <v>53305 Program Expense - Adoption Pre-Birth</v>
      </c>
      <c r="D473" s="3" t="s">
        <v>2213</v>
      </c>
      <c r="E473" s="69"/>
      <c r="F473" s="2" t="s">
        <v>808</v>
      </c>
      <c r="G473" s="14" t="s">
        <v>833</v>
      </c>
      <c r="H473" s="14" t="s">
        <v>835</v>
      </c>
      <c r="I473" s="13"/>
      <c r="J473" s="2" t="s">
        <v>2055</v>
      </c>
      <c r="K473" s="1" t="s">
        <v>2070</v>
      </c>
    </row>
    <row r="474" spans="1:11" ht="14.65" customHeight="1" x14ac:dyDescent="0.25">
      <c r="A474" s="1">
        <v>54000</v>
      </c>
      <c r="B474" s="14" t="s">
        <v>2354</v>
      </c>
      <c r="C474" s="14" t="str">
        <f>Table2[[#This Row],[New Account]]&amp;" "&amp;Table2[[#This Row],[New Account Name]]</f>
        <v>54000 Premiums Paid to Carriers - General / Liability Insurance</v>
      </c>
      <c r="D474" s="3" t="s">
        <v>2213</v>
      </c>
      <c r="E474" s="69">
        <v>31</v>
      </c>
      <c r="F474" s="2" t="s">
        <v>808</v>
      </c>
      <c r="G474" s="14" t="s">
        <v>836</v>
      </c>
      <c r="H474" s="14" t="s">
        <v>1209</v>
      </c>
      <c r="I474" s="13"/>
      <c r="J474" s="2" t="s">
        <v>2055</v>
      </c>
      <c r="K474" s="64"/>
    </row>
    <row r="475" spans="1:11" ht="14.65" customHeight="1" x14ac:dyDescent="0.25">
      <c r="A475" s="1">
        <v>54001</v>
      </c>
      <c r="B475" s="14" t="s">
        <v>1460</v>
      </c>
      <c r="C475" s="14" t="str">
        <f>Table2[[#This Row],[New Account]]&amp;" "&amp;Table2[[#This Row],[New Account Name]]</f>
        <v>54001 Premiums Paid to Carriers - Student Accident Insurance</v>
      </c>
      <c r="D475" s="3" t="s">
        <v>2213</v>
      </c>
      <c r="E475" s="69">
        <v>31</v>
      </c>
      <c r="F475" s="2" t="s">
        <v>808</v>
      </c>
      <c r="G475" s="14" t="s">
        <v>836</v>
      </c>
      <c r="H475" s="14" t="s">
        <v>1209</v>
      </c>
      <c r="I475" s="13"/>
      <c r="J475" s="2" t="s">
        <v>2055</v>
      </c>
      <c r="K475" s="64"/>
    </row>
    <row r="476" spans="1:11" ht="14.65" customHeight="1" x14ac:dyDescent="0.25">
      <c r="A476" s="1">
        <v>54002</v>
      </c>
      <c r="B476" s="14" t="s">
        <v>1458</v>
      </c>
      <c r="C476" s="14" t="str">
        <f>Table2[[#This Row],[New Account]]&amp;" "&amp;Table2[[#This Row],[New Account Name]]</f>
        <v>54002 Property Insurance Assessment - Vehicles - Interco</v>
      </c>
      <c r="D476" s="3" t="s">
        <v>2213</v>
      </c>
      <c r="E476" s="69">
        <v>31</v>
      </c>
      <c r="F476" s="2" t="s">
        <v>808</v>
      </c>
      <c r="G476" s="14" t="s">
        <v>836</v>
      </c>
      <c r="H476" s="14" t="s">
        <v>1209</v>
      </c>
      <c r="I476" s="13"/>
      <c r="J476" s="2" t="s">
        <v>2055</v>
      </c>
      <c r="K476" s="64"/>
    </row>
    <row r="477" spans="1:11" ht="14.65" customHeight="1" x14ac:dyDescent="0.25">
      <c r="A477" s="1">
        <v>54003</v>
      </c>
      <c r="B477" s="14" t="s">
        <v>1459</v>
      </c>
      <c r="C477" s="14" t="str">
        <f>Table2[[#This Row],[New Account]]&amp;" "&amp;Table2[[#This Row],[New Account Name]]</f>
        <v>54003 Property Insurance Assessment - Property - Interco</v>
      </c>
      <c r="D477" s="3" t="s">
        <v>2213</v>
      </c>
      <c r="E477" s="69">
        <v>31</v>
      </c>
      <c r="F477" s="2" t="s">
        <v>808</v>
      </c>
      <c r="G477" s="14" t="s">
        <v>836</v>
      </c>
      <c r="H477" s="14" t="s">
        <v>1209</v>
      </c>
      <c r="I477" s="13"/>
      <c r="J477" s="2" t="s">
        <v>2055</v>
      </c>
      <c r="K477" s="64"/>
    </row>
    <row r="478" spans="1:11" ht="14.65" customHeight="1" x14ac:dyDescent="0.25">
      <c r="A478" s="94">
        <v>54004</v>
      </c>
      <c r="B478" s="14" t="s">
        <v>1461</v>
      </c>
      <c r="C478" s="14" t="str">
        <f>Table2[[#This Row],[New Account]]&amp;" "&amp;Table2[[#This Row],[New Account Name]]</f>
        <v>54004 Premiums Paid to Carriers - Workers Comp Insurance</v>
      </c>
      <c r="D478" s="3" t="s">
        <v>2213</v>
      </c>
      <c r="E478" s="69">
        <v>31</v>
      </c>
      <c r="F478" s="2" t="s">
        <v>808</v>
      </c>
      <c r="G478" s="14" t="s">
        <v>836</v>
      </c>
      <c r="H478" s="14" t="s">
        <v>1209</v>
      </c>
      <c r="I478" s="71"/>
      <c r="J478" s="71"/>
      <c r="K478" s="71"/>
    </row>
    <row r="479" spans="1:11" x14ac:dyDescent="0.25">
      <c r="A479" s="1">
        <v>54099</v>
      </c>
      <c r="B479" s="1" t="s">
        <v>1664</v>
      </c>
      <c r="C479" s="14" t="str">
        <f>Table2[[#This Row],[New Account]]&amp;" "&amp;Table2[[#This Row],[New Account Name]]</f>
        <v>54099 Property Insurance - Eliminations</v>
      </c>
      <c r="D479" s="3" t="s">
        <v>2213</v>
      </c>
      <c r="E479" s="67"/>
      <c r="F479" s="3" t="s">
        <v>808</v>
      </c>
      <c r="G479" s="14" t="s">
        <v>836</v>
      </c>
      <c r="H479" s="2" t="s">
        <v>2554</v>
      </c>
      <c r="I479" s="14"/>
      <c r="J479" s="2" t="s">
        <v>2055</v>
      </c>
      <c r="K479" s="64"/>
    </row>
    <row r="480" spans="1:11" x14ac:dyDescent="0.25">
      <c r="A480" s="1">
        <v>54100</v>
      </c>
      <c r="B480" s="14" t="s">
        <v>955</v>
      </c>
      <c r="C480" s="14" t="str">
        <f>Table2[[#This Row],[New Account]]&amp;" "&amp;Table2[[#This Row],[New Account Name]]</f>
        <v>54100 Property Claims</v>
      </c>
      <c r="D480" s="3" t="s">
        <v>2213</v>
      </c>
      <c r="E480" s="69">
        <v>31</v>
      </c>
      <c r="F480" s="2" t="s">
        <v>808</v>
      </c>
      <c r="G480" s="14" t="s">
        <v>836</v>
      </c>
      <c r="H480" s="14" t="s">
        <v>1211</v>
      </c>
      <c r="I480" s="13"/>
      <c r="J480" s="2" t="s">
        <v>2055</v>
      </c>
      <c r="K480" s="64"/>
    </row>
    <row r="481" spans="1:11" ht="14.65" customHeight="1" x14ac:dyDescent="0.25">
      <c r="A481" s="1">
        <v>54101</v>
      </c>
      <c r="B481" s="14" t="s">
        <v>956</v>
      </c>
      <c r="C481" s="14" t="str">
        <f>Table2[[#This Row],[New Account]]&amp;" "&amp;Table2[[#This Row],[New Account Name]]</f>
        <v>54101 Liability Claims</v>
      </c>
      <c r="D481" s="3" t="s">
        <v>2213</v>
      </c>
      <c r="E481" s="69">
        <v>31</v>
      </c>
      <c r="F481" s="2" t="s">
        <v>808</v>
      </c>
      <c r="G481" s="14" t="s">
        <v>836</v>
      </c>
      <c r="H481" s="14" t="s">
        <v>1211</v>
      </c>
      <c r="I481" s="13"/>
      <c r="J481" s="2" t="s">
        <v>2055</v>
      </c>
      <c r="K481" s="64"/>
    </row>
    <row r="482" spans="1:11" ht="14.65" customHeight="1" x14ac:dyDescent="0.25">
      <c r="A482" s="1">
        <v>54102</v>
      </c>
      <c r="B482" s="14" t="s">
        <v>957</v>
      </c>
      <c r="C482" s="14" t="str">
        <f>Table2[[#This Row],[New Account]]&amp;" "&amp;Table2[[#This Row],[New Account Name]]</f>
        <v>54102 Legal Claims</v>
      </c>
      <c r="D482" s="3" t="s">
        <v>2213</v>
      </c>
      <c r="E482" s="69">
        <v>31</v>
      </c>
      <c r="F482" s="2" t="s">
        <v>808</v>
      </c>
      <c r="G482" s="14" t="s">
        <v>836</v>
      </c>
      <c r="H482" s="14" t="s">
        <v>1211</v>
      </c>
      <c r="I482" s="13"/>
      <c r="J482" s="2" t="s">
        <v>2055</v>
      </c>
      <c r="K482" s="64"/>
    </row>
    <row r="483" spans="1:11" ht="14.65" customHeight="1" x14ac:dyDescent="0.25">
      <c r="A483" s="74">
        <v>54103</v>
      </c>
      <c r="B483" s="14" t="s">
        <v>1448</v>
      </c>
      <c r="C483" s="77" t="str">
        <f>Table2[[#This Row],[New Account]]&amp;" "&amp;Table2[[#This Row],[New Account Name]]</f>
        <v>54103 Workers Compensation Claims</v>
      </c>
      <c r="D483" s="3" t="s">
        <v>2213</v>
      </c>
      <c r="E483" s="69">
        <v>31</v>
      </c>
      <c r="F483" s="2" t="s">
        <v>808</v>
      </c>
      <c r="G483" s="14" t="s">
        <v>836</v>
      </c>
      <c r="H483" s="14" t="s">
        <v>1211</v>
      </c>
      <c r="I483" s="71"/>
      <c r="J483" s="71"/>
      <c r="K483" s="71"/>
    </row>
    <row r="484" spans="1:11" x14ac:dyDescent="0.25">
      <c r="A484" s="1">
        <v>54200</v>
      </c>
      <c r="B484" s="14" t="s">
        <v>1475</v>
      </c>
      <c r="C484" s="14" t="str">
        <f>Table2[[#This Row],[New Account]]&amp;" "&amp;Table2[[#This Row],[New Account Name]]</f>
        <v>54200 Prop Insurance Reserve Adjustment</v>
      </c>
      <c r="D484" s="3" t="s">
        <v>2213</v>
      </c>
      <c r="E484" s="69">
        <v>31</v>
      </c>
      <c r="F484" s="2" t="s">
        <v>808</v>
      </c>
      <c r="G484" s="14" t="s">
        <v>836</v>
      </c>
      <c r="H484" s="14" t="s">
        <v>1210</v>
      </c>
      <c r="I484" s="13"/>
      <c r="J484" s="2" t="s">
        <v>2055</v>
      </c>
      <c r="K484" s="64"/>
    </row>
    <row r="485" spans="1:11" ht="14.65" customHeight="1" x14ac:dyDescent="0.25">
      <c r="A485" s="1">
        <v>54201</v>
      </c>
      <c r="B485" s="14" t="s">
        <v>1474</v>
      </c>
      <c r="C485" s="14" t="str">
        <f>Table2[[#This Row],[New Account]]&amp;" "&amp;Table2[[#This Row],[New Account Name]]</f>
        <v>54201 Legal Reserve Adjustment</v>
      </c>
      <c r="D485" s="3" t="s">
        <v>2213</v>
      </c>
      <c r="E485" s="69">
        <v>31</v>
      </c>
      <c r="F485" s="2" t="s">
        <v>808</v>
      </c>
      <c r="G485" s="14" t="s">
        <v>836</v>
      </c>
      <c r="H485" s="14" t="s">
        <v>1210</v>
      </c>
      <c r="I485" s="13"/>
      <c r="J485" s="2" t="s">
        <v>2055</v>
      </c>
      <c r="K485" s="64"/>
    </row>
    <row r="486" spans="1:11" x14ac:dyDescent="0.25">
      <c r="A486" s="1">
        <v>55099</v>
      </c>
      <c r="B486" s="1" t="s">
        <v>1665</v>
      </c>
      <c r="C486" s="14" t="str">
        <f>Table2[[#This Row],[New Account]]&amp;" "&amp;Table2[[#This Row],[New Account Name]]</f>
        <v>55099 Repairs and Maintenance - Eliminations</v>
      </c>
      <c r="D486" s="3" t="s">
        <v>2213</v>
      </c>
      <c r="E486" s="67"/>
      <c r="F486" s="3" t="s">
        <v>808</v>
      </c>
      <c r="G486" s="42" t="s">
        <v>837</v>
      </c>
      <c r="H486" s="2" t="s">
        <v>2555</v>
      </c>
      <c r="I486" s="14"/>
      <c r="J486" s="2" t="s">
        <v>2055</v>
      </c>
      <c r="K486" s="64"/>
    </row>
    <row r="487" spans="1:11" ht="14.65" customHeight="1" x14ac:dyDescent="0.25">
      <c r="A487" s="1">
        <v>55100</v>
      </c>
      <c r="B487" s="14" t="s">
        <v>716</v>
      </c>
      <c r="C487" s="14" t="str">
        <f>Table2[[#This Row],[New Account]]&amp;" "&amp;Table2[[#This Row],[New Account Name]]</f>
        <v>55100 Maintenance and Cleaning Supplies (R&amp;M)</v>
      </c>
      <c r="D487" s="3" t="s">
        <v>2213</v>
      </c>
      <c r="E487" s="67">
        <v>32</v>
      </c>
      <c r="F487" s="2" t="s">
        <v>808</v>
      </c>
      <c r="G487" s="42" t="s">
        <v>837</v>
      </c>
      <c r="H487" s="42" t="s">
        <v>854</v>
      </c>
      <c r="I487" s="13"/>
      <c r="J487" s="2" t="s">
        <v>2055</v>
      </c>
      <c r="K487" s="64"/>
    </row>
    <row r="488" spans="1:11" ht="14.65" customHeight="1" x14ac:dyDescent="0.25">
      <c r="A488" s="1">
        <v>55200</v>
      </c>
      <c r="B488" s="14" t="s">
        <v>1477</v>
      </c>
      <c r="C488" s="14" t="str">
        <f>Table2[[#This Row],[New Account]]&amp;" "&amp;Table2[[#This Row],[New Account Name]]</f>
        <v>55200 Repairs and Maintenance - Vehicles</v>
      </c>
      <c r="D488" s="3" t="s">
        <v>2213</v>
      </c>
      <c r="E488" s="67">
        <v>32</v>
      </c>
      <c r="F488" s="2" t="s">
        <v>808</v>
      </c>
      <c r="G488" s="42" t="s">
        <v>837</v>
      </c>
      <c r="H488" s="42" t="s">
        <v>858</v>
      </c>
      <c r="I488" s="13"/>
      <c r="J488" s="2" t="s">
        <v>2055</v>
      </c>
      <c r="K488" s="64"/>
    </row>
    <row r="489" spans="1:11" x14ac:dyDescent="0.25">
      <c r="A489" s="1">
        <v>55300</v>
      </c>
      <c r="B489" s="14" t="s">
        <v>1478</v>
      </c>
      <c r="C489" s="14" t="str">
        <f>Table2[[#This Row],[New Account]]&amp;" "&amp;Table2[[#This Row],[New Account Name]]</f>
        <v>55300 Repairs and Maintenance - Building</v>
      </c>
      <c r="D489" s="3" t="s">
        <v>2213</v>
      </c>
      <c r="E489" s="67">
        <v>32</v>
      </c>
      <c r="F489" s="2" t="s">
        <v>808</v>
      </c>
      <c r="G489" s="42" t="s">
        <v>837</v>
      </c>
      <c r="H489" s="42" t="s">
        <v>855</v>
      </c>
      <c r="I489" s="13"/>
      <c r="J489" s="2" t="s">
        <v>2055</v>
      </c>
      <c r="K489" s="64"/>
    </row>
    <row r="490" spans="1:11" ht="14.65" customHeight="1" x14ac:dyDescent="0.25">
      <c r="A490" s="1">
        <v>55400</v>
      </c>
      <c r="B490" s="14" t="s">
        <v>1479</v>
      </c>
      <c r="C490" s="14" t="str">
        <f>Table2[[#This Row],[New Account]]&amp;" "&amp;Table2[[#This Row],[New Account Name]]</f>
        <v>55400 Repairs and Maintenance - Equipment</v>
      </c>
      <c r="D490" s="3" t="s">
        <v>2213</v>
      </c>
      <c r="E490" s="67">
        <v>32</v>
      </c>
      <c r="F490" s="2" t="s">
        <v>808</v>
      </c>
      <c r="G490" s="42" t="s">
        <v>837</v>
      </c>
      <c r="H490" s="42" t="s">
        <v>856</v>
      </c>
      <c r="I490" s="13"/>
      <c r="J490" s="2" t="s">
        <v>2055</v>
      </c>
      <c r="K490" s="64"/>
    </row>
    <row r="491" spans="1:11" ht="14.65" customHeight="1" x14ac:dyDescent="0.25">
      <c r="A491" s="1">
        <v>55500</v>
      </c>
      <c r="B491" s="14" t="s">
        <v>1480</v>
      </c>
      <c r="C491" s="14" t="str">
        <f>Table2[[#This Row],[New Account]]&amp;" "&amp;Table2[[#This Row],[New Account Name]]</f>
        <v>55500 Repairs and Maintenance - Landscaping</v>
      </c>
      <c r="D491" s="3" t="s">
        <v>2213</v>
      </c>
      <c r="E491" s="67">
        <v>32</v>
      </c>
      <c r="F491" s="2" t="s">
        <v>808</v>
      </c>
      <c r="G491" s="42" t="s">
        <v>837</v>
      </c>
      <c r="H491" s="42" t="s">
        <v>857</v>
      </c>
      <c r="I491" s="13"/>
      <c r="J491" s="2" t="s">
        <v>2055</v>
      </c>
      <c r="K491" s="64"/>
    </row>
    <row r="492" spans="1:11" ht="14.65" customHeight="1" x14ac:dyDescent="0.25">
      <c r="A492" s="1">
        <v>55900</v>
      </c>
      <c r="B492" s="14" t="s">
        <v>958</v>
      </c>
      <c r="C492" s="14" t="str">
        <f>Table2[[#This Row],[New Account]]&amp;" "&amp;Table2[[#This Row],[New Account Name]]</f>
        <v>55900 "Needs Allocated" Equip Rental/Maint &amp; Service Contracts</v>
      </c>
      <c r="D492" s="3" t="s">
        <v>2213</v>
      </c>
      <c r="E492" s="67">
        <v>32</v>
      </c>
      <c r="F492" s="2" t="s">
        <v>808</v>
      </c>
      <c r="G492" s="42" t="s">
        <v>837</v>
      </c>
      <c r="H492" s="42" t="s">
        <v>855</v>
      </c>
      <c r="I492" s="13"/>
      <c r="J492" s="2" t="s">
        <v>2055</v>
      </c>
      <c r="K492" s="64"/>
    </row>
    <row r="493" spans="1:11" ht="14.65" customHeight="1" x14ac:dyDescent="0.25">
      <c r="A493" s="1">
        <v>56000</v>
      </c>
      <c r="B493" s="14" t="s">
        <v>959</v>
      </c>
      <c r="C493" s="14" t="str">
        <f>Table2[[#This Row],[New Account]]&amp;" "&amp;Table2[[#This Row],[New Account Name]]</f>
        <v>56000 Depreciation Expense</v>
      </c>
      <c r="D493" s="3" t="s">
        <v>2213</v>
      </c>
      <c r="E493" s="69">
        <v>33</v>
      </c>
      <c r="F493" s="2" t="s">
        <v>808</v>
      </c>
      <c r="G493" s="14" t="s">
        <v>838</v>
      </c>
      <c r="H493" s="2" t="s">
        <v>838</v>
      </c>
      <c r="I493" s="13"/>
      <c r="J493" s="2" t="s">
        <v>2055</v>
      </c>
      <c r="K493" s="64"/>
    </row>
    <row r="494" spans="1:11" ht="14.65" customHeight="1" x14ac:dyDescent="0.25">
      <c r="A494" s="1">
        <v>57001</v>
      </c>
      <c r="B494" s="14" t="s">
        <v>965</v>
      </c>
      <c r="C494" s="14" t="str">
        <f>Table2[[#This Row],[New Account]]&amp;" "&amp;Table2[[#This Row],[New Account Name]]</f>
        <v>57001 Utilities - Needs Allocated</v>
      </c>
      <c r="D494" s="3" t="s">
        <v>2213</v>
      </c>
      <c r="E494" s="69">
        <v>34</v>
      </c>
      <c r="F494" s="2" t="s">
        <v>808</v>
      </c>
      <c r="G494" s="14" t="s">
        <v>839</v>
      </c>
      <c r="H494" s="2" t="s">
        <v>839</v>
      </c>
      <c r="I494" s="13"/>
      <c r="J494" s="2" t="s">
        <v>2055</v>
      </c>
      <c r="K494" s="64"/>
    </row>
    <row r="495" spans="1:11" ht="14.65" customHeight="1" x14ac:dyDescent="0.25">
      <c r="A495" s="1">
        <v>57002</v>
      </c>
      <c r="B495" s="14" t="s">
        <v>963</v>
      </c>
      <c r="C495" s="14" t="str">
        <f>Table2[[#This Row],[New Account]]&amp;" "&amp;Table2[[#This Row],[New Account Name]]</f>
        <v>57002 Utilities - Electricity</v>
      </c>
      <c r="D495" s="3" t="s">
        <v>2213</v>
      </c>
      <c r="E495" s="69">
        <v>34</v>
      </c>
      <c r="F495" s="2" t="s">
        <v>808</v>
      </c>
      <c r="G495" s="14" t="s">
        <v>839</v>
      </c>
      <c r="H495" s="2" t="s">
        <v>839</v>
      </c>
      <c r="I495" s="13"/>
      <c r="J495" s="2" t="s">
        <v>2055</v>
      </c>
      <c r="K495" s="64"/>
    </row>
    <row r="496" spans="1:11" x14ac:dyDescent="0.25">
      <c r="A496" s="1">
        <v>57003</v>
      </c>
      <c r="B496" s="14" t="s">
        <v>964</v>
      </c>
      <c r="C496" s="14" t="str">
        <f>Table2[[#This Row],[New Account]]&amp;" "&amp;Table2[[#This Row],[New Account Name]]</f>
        <v>57003 Utilities - Gas</v>
      </c>
      <c r="D496" s="3" t="s">
        <v>2213</v>
      </c>
      <c r="E496" s="69">
        <v>34</v>
      </c>
      <c r="F496" s="2" t="s">
        <v>808</v>
      </c>
      <c r="G496" s="14" t="s">
        <v>839</v>
      </c>
      <c r="H496" s="2" t="s">
        <v>839</v>
      </c>
      <c r="I496" s="13"/>
      <c r="J496" s="2" t="s">
        <v>2055</v>
      </c>
      <c r="K496" s="64"/>
    </row>
    <row r="497" spans="1:11" ht="14.65" customHeight="1" x14ac:dyDescent="0.25">
      <c r="A497" s="1">
        <v>57004</v>
      </c>
      <c r="B497" s="14" t="s">
        <v>966</v>
      </c>
      <c r="C497" s="14" t="str">
        <f>Table2[[#This Row],[New Account]]&amp;" "&amp;Table2[[#This Row],[New Account Name]]</f>
        <v>57004 Utilities - Water</v>
      </c>
      <c r="D497" s="3" t="s">
        <v>2213</v>
      </c>
      <c r="E497" s="69">
        <v>34</v>
      </c>
      <c r="F497" s="2" t="s">
        <v>808</v>
      </c>
      <c r="G497" s="14" t="s">
        <v>839</v>
      </c>
      <c r="H497" s="2" t="s">
        <v>839</v>
      </c>
      <c r="I497" s="13"/>
      <c r="J497" s="2" t="s">
        <v>2055</v>
      </c>
      <c r="K497" s="64"/>
    </row>
    <row r="498" spans="1:11" ht="14.65" customHeight="1" x14ac:dyDescent="0.25">
      <c r="A498" s="1">
        <v>57005</v>
      </c>
      <c r="B498" s="14" t="s">
        <v>960</v>
      </c>
      <c r="C498" s="14" t="str">
        <f>Table2[[#This Row],[New Account]]&amp;" "&amp;Table2[[#This Row],[New Account Name]]</f>
        <v>57005 Telecommunications - Land Line</v>
      </c>
      <c r="D498" s="3" t="s">
        <v>2213</v>
      </c>
      <c r="E498" s="69">
        <v>34</v>
      </c>
      <c r="F498" s="2" t="s">
        <v>808</v>
      </c>
      <c r="G498" s="14" t="s">
        <v>839</v>
      </c>
      <c r="H498" s="2" t="s">
        <v>839</v>
      </c>
      <c r="I498" s="13"/>
      <c r="J498" s="2" t="s">
        <v>2055</v>
      </c>
      <c r="K498" s="64"/>
    </row>
    <row r="499" spans="1:11" x14ac:dyDescent="0.25">
      <c r="A499" s="1">
        <v>57006</v>
      </c>
      <c r="B499" s="14" t="s">
        <v>961</v>
      </c>
      <c r="C499" s="14" t="str">
        <f>Table2[[#This Row],[New Account]]&amp;" "&amp;Table2[[#This Row],[New Account Name]]</f>
        <v>57006 Telecommunications - Cell Phone</v>
      </c>
      <c r="D499" s="3" t="s">
        <v>2213</v>
      </c>
      <c r="E499" s="69">
        <v>34</v>
      </c>
      <c r="F499" s="2" t="s">
        <v>808</v>
      </c>
      <c r="G499" s="14" t="s">
        <v>839</v>
      </c>
      <c r="H499" s="2" t="s">
        <v>839</v>
      </c>
      <c r="I499" s="13"/>
      <c r="J499" s="2" t="s">
        <v>2055</v>
      </c>
      <c r="K499" s="64"/>
    </row>
    <row r="500" spans="1:11" ht="14.65" customHeight="1" x14ac:dyDescent="0.25">
      <c r="A500" s="1">
        <v>57007</v>
      </c>
      <c r="B500" s="14" t="s">
        <v>1482</v>
      </c>
      <c r="C500" s="14" t="str">
        <f>Table2[[#This Row],[New Account]]&amp;" "&amp;Table2[[#This Row],[New Account Name]]</f>
        <v>57007 Internet and Cable</v>
      </c>
      <c r="D500" s="3" t="s">
        <v>2213</v>
      </c>
      <c r="E500" s="69">
        <v>34</v>
      </c>
      <c r="F500" s="2" t="s">
        <v>808</v>
      </c>
      <c r="G500" s="14" t="s">
        <v>839</v>
      </c>
      <c r="H500" s="2" t="s">
        <v>839</v>
      </c>
      <c r="I500" s="13"/>
      <c r="J500" s="2" t="s">
        <v>2055</v>
      </c>
      <c r="K500" s="64"/>
    </row>
    <row r="501" spans="1:11" ht="14.65" customHeight="1" x14ac:dyDescent="0.25">
      <c r="A501" s="1">
        <v>57008</v>
      </c>
      <c r="B501" s="14" t="s">
        <v>1483</v>
      </c>
      <c r="C501" s="14" t="str">
        <f>Table2[[#This Row],[New Account]]&amp;" "&amp;Table2[[#This Row],[New Account Name]]</f>
        <v>57008 Building Rental</v>
      </c>
      <c r="D501" s="3" t="s">
        <v>2213</v>
      </c>
      <c r="E501" s="69">
        <v>34</v>
      </c>
      <c r="F501" s="2" t="s">
        <v>808</v>
      </c>
      <c r="G501" s="14" t="s">
        <v>839</v>
      </c>
      <c r="H501" s="2" t="s">
        <v>839</v>
      </c>
      <c r="I501" s="13"/>
      <c r="J501" s="2" t="s">
        <v>2055</v>
      </c>
      <c r="K501" s="64"/>
    </row>
    <row r="502" spans="1:11" x14ac:dyDescent="0.25">
      <c r="A502" s="1">
        <v>57009</v>
      </c>
      <c r="B502" s="14" t="s">
        <v>908</v>
      </c>
      <c r="C502" s="14" t="str">
        <f>Table2[[#This Row],[New Account]]&amp;" "&amp;Table2[[#This Row],[New Account Name]]</f>
        <v>57009 Non Cash Rent</v>
      </c>
      <c r="D502" s="3" t="s">
        <v>2213</v>
      </c>
      <c r="E502" s="69">
        <v>34</v>
      </c>
      <c r="F502" s="2" t="s">
        <v>808</v>
      </c>
      <c r="G502" s="14" t="s">
        <v>839</v>
      </c>
      <c r="H502" s="2" t="s">
        <v>839</v>
      </c>
      <c r="I502" s="13"/>
      <c r="J502" s="2" t="s">
        <v>2055</v>
      </c>
      <c r="K502" s="64"/>
    </row>
    <row r="503" spans="1:11" ht="14.65" customHeight="1" x14ac:dyDescent="0.25">
      <c r="A503" s="1">
        <v>57010</v>
      </c>
      <c r="B503" s="14" t="s">
        <v>2209</v>
      </c>
      <c r="C503" s="14" t="str">
        <f>Table2[[#This Row],[New Account]]&amp;" "&amp;Table2[[#This Row],[New Account Name]]</f>
        <v>57010 Archdiocese Rent Subsidy - DO NOT USE INACTIVE</v>
      </c>
      <c r="D503" s="3" t="s">
        <v>2214</v>
      </c>
      <c r="E503" s="69">
        <v>34</v>
      </c>
      <c r="F503" s="2" t="s">
        <v>808</v>
      </c>
      <c r="G503" s="14" t="s">
        <v>839</v>
      </c>
      <c r="H503" s="2" t="s">
        <v>839</v>
      </c>
      <c r="I503" s="13"/>
      <c r="J503" s="2" t="s">
        <v>2055</v>
      </c>
      <c r="K503" s="64"/>
    </row>
    <row r="504" spans="1:11" ht="14.65" customHeight="1" x14ac:dyDescent="0.25">
      <c r="A504" s="1">
        <v>57011</v>
      </c>
      <c r="B504" s="14" t="s">
        <v>962</v>
      </c>
      <c r="C504" s="14" t="str">
        <f>Table2[[#This Row],[New Account]]&amp;" "&amp;Table2[[#This Row],[New Account Name]]</f>
        <v>57011 Trash</v>
      </c>
      <c r="D504" s="3" t="s">
        <v>2213</v>
      </c>
      <c r="E504" s="67">
        <v>34</v>
      </c>
      <c r="F504" s="2" t="s">
        <v>808</v>
      </c>
      <c r="G504" s="42" t="s">
        <v>839</v>
      </c>
      <c r="H504" s="2" t="s">
        <v>839</v>
      </c>
      <c r="I504" s="13"/>
      <c r="J504" s="2" t="s">
        <v>2055</v>
      </c>
      <c r="K504" s="64"/>
    </row>
    <row r="505" spans="1:11" ht="14.65" customHeight="1" x14ac:dyDescent="0.25">
      <c r="A505" s="1">
        <v>57012</v>
      </c>
      <c r="B505" s="14" t="s">
        <v>983</v>
      </c>
      <c r="C505" s="14" t="str">
        <f>Table2[[#This Row],[New Account]]&amp;" "&amp;Table2[[#This Row],[New Account Name]]</f>
        <v>57012 Property Taxes</v>
      </c>
      <c r="D505" s="3" t="s">
        <v>2213</v>
      </c>
      <c r="E505" s="69">
        <v>39</v>
      </c>
      <c r="F505" s="2" t="s">
        <v>808</v>
      </c>
      <c r="G505" s="14" t="s">
        <v>839</v>
      </c>
      <c r="H505" s="2" t="s">
        <v>839</v>
      </c>
      <c r="I505" s="13"/>
      <c r="J505" s="2" t="s">
        <v>2055</v>
      </c>
      <c r="K505" s="64"/>
    </row>
    <row r="506" spans="1:11" x14ac:dyDescent="0.25">
      <c r="A506" s="1">
        <v>57099</v>
      </c>
      <c r="B506" s="14" t="s">
        <v>1481</v>
      </c>
      <c r="C506" s="14" t="str">
        <f>Table2[[#This Row],[New Account]]&amp;" "&amp;Table2[[#This Row],[New Account Name]]</f>
        <v>57099 Occupancy Costs - Eliminations</v>
      </c>
      <c r="D506" s="3" t="s">
        <v>2213</v>
      </c>
      <c r="E506" s="69"/>
      <c r="F506" s="3" t="s">
        <v>808</v>
      </c>
      <c r="G506" s="14" t="s">
        <v>839</v>
      </c>
      <c r="H506" s="2" t="s">
        <v>2556</v>
      </c>
      <c r="I506" s="13"/>
      <c r="J506" s="2" t="s">
        <v>2055</v>
      </c>
      <c r="K506" s="64"/>
    </row>
    <row r="507" spans="1:11" ht="14.65" customHeight="1" x14ac:dyDescent="0.25">
      <c r="A507" s="1">
        <v>58000</v>
      </c>
      <c r="B507" s="14" t="s">
        <v>16</v>
      </c>
      <c r="C507" s="14" t="str">
        <f>Table2[[#This Row],[New Account]]&amp;" "&amp;Table2[[#This Row],[New Account Name]]</f>
        <v>58000 Interest Expense</v>
      </c>
      <c r="D507" s="3" t="s">
        <v>2213</v>
      </c>
      <c r="E507" s="54">
        <v>35</v>
      </c>
      <c r="F507" s="2" t="s">
        <v>808</v>
      </c>
      <c r="G507" s="13" t="s">
        <v>840</v>
      </c>
      <c r="H507" s="2" t="s">
        <v>840</v>
      </c>
      <c r="I507" s="13"/>
      <c r="J507" s="2" t="s">
        <v>2055</v>
      </c>
      <c r="K507" s="64"/>
    </row>
    <row r="508" spans="1:11" ht="14.65" customHeight="1" x14ac:dyDescent="0.25">
      <c r="A508" s="1">
        <v>58001</v>
      </c>
      <c r="B508" s="14" t="s">
        <v>1484</v>
      </c>
      <c r="C508" s="14" t="str">
        <f>Table2[[#This Row],[New Account]]&amp;" "&amp;Table2[[#This Row],[New Account Name]]</f>
        <v>58001 Bond Interest Expense - Andrew</v>
      </c>
      <c r="D508" s="3" t="s">
        <v>2213</v>
      </c>
      <c r="E508" s="54">
        <v>35</v>
      </c>
      <c r="F508" s="2" t="s">
        <v>808</v>
      </c>
      <c r="G508" s="13" t="s">
        <v>840</v>
      </c>
      <c r="H508" s="2" t="s">
        <v>840</v>
      </c>
      <c r="I508" s="13"/>
      <c r="J508" s="2" t="s">
        <v>2055</v>
      </c>
      <c r="K508" s="64"/>
    </row>
    <row r="509" spans="1:11" ht="14.65" customHeight="1" x14ac:dyDescent="0.25">
      <c r="A509" s="1">
        <v>58002</v>
      </c>
      <c r="B509" s="14" t="s">
        <v>1485</v>
      </c>
      <c r="C509" s="14" t="str">
        <f>Table2[[#This Row],[New Account]]&amp;" "&amp;Table2[[#This Row],[New Account Name]]</f>
        <v>58002 Bond Interest Expense - Padua</v>
      </c>
      <c r="D509" s="3" t="s">
        <v>2213</v>
      </c>
      <c r="E509" s="54">
        <v>35</v>
      </c>
      <c r="F509" s="2" t="s">
        <v>808</v>
      </c>
      <c r="G509" s="13" t="s">
        <v>840</v>
      </c>
      <c r="H509" s="2" t="s">
        <v>840</v>
      </c>
      <c r="I509" s="13"/>
      <c r="J509" s="2" t="s">
        <v>2055</v>
      </c>
      <c r="K509" s="64"/>
    </row>
    <row r="510" spans="1:11" x14ac:dyDescent="0.25">
      <c r="A510" s="1">
        <v>58003</v>
      </c>
      <c r="B510" s="14" t="s">
        <v>1486</v>
      </c>
      <c r="C510" s="14" t="str">
        <f>Table2[[#This Row],[New Account]]&amp;" "&amp;Table2[[#This Row],[New Account Name]]</f>
        <v>58003 Bond Interest Expense - Series 2010</v>
      </c>
      <c r="D510" s="3" t="s">
        <v>2213</v>
      </c>
      <c r="E510" s="54">
        <v>35</v>
      </c>
      <c r="F510" s="2" t="s">
        <v>808</v>
      </c>
      <c r="G510" s="13" t="s">
        <v>840</v>
      </c>
      <c r="H510" s="2" t="s">
        <v>840</v>
      </c>
      <c r="I510" s="13"/>
      <c r="J510" s="2" t="s">
        <v>2055</v>
      </c>
      <c r="K510" s="64"/>
    </row>
    <row r="511" spans="1:11" ht="14.65" customHeight="1" x14ac:dyDescent="0.25">
      <c r="A511" s="1">
        <v>58004</v>
      </c>
      <c r="B511" s="14" t="s">
        <v>1487</v>
      </c>
      <c r="C511" s="14" t="str">
        <f>Table2[[#This Row],[New Account]]&amp;" "&amp;Table2[[#This Row],[New Account Name]]</f>
        <v>58004 Bond Interest Expense - Series 2013</v>
      </c>
      <c r="D511" s="3" t="s">
        <v>2213</v>
      </c>
      <c r="E511" s="54">
        <v>35</v>
      </c>
      <c r="F511" s="2" t="s">
        <v>808</v>
      </c>
      <c r="G511" s="13" t="s">
        <v>840</v>
      </c>
      <c r="H511" s="2" t="s">
        <v>840</v>
      </c>
      <c r="I511" s="13"/>
      <c r="J511" s="2" t="s">
        <v>2055</v>
      </c>
      <c r="K511" s="64"/>
    </row>
    <row r="512" spans="1:11" ht="14.65" customHeight="1" x14ac:dyDescent="0.25">
      <c r="A512" s="1">
        <v>58005</v>
      </c>
      <c r="B512" s="14" t="s">
        <v>1492</v>
      </c>
      <c r="C512" s="14" t="str">
        <f>Table2[[#This Row],[New Account]]&amp;" "&amp;Table2[[#This Row],[New Account Name]]</f>
        <v>58005 Amortization of Debt Issuance Costs - Series 2010</v>
      </c>
      <c r="D512" s="3" t="s">
        <v>2213</v>
      </c>
      <c r="E512" s="54">
        <v>35</v>
      </c>
      <c r="F512" s="2" t="s">
        <v>808</v>
      </c>
      <c r="G512" s="13" t="s">
        <v>840</v>
      </c>
      <c r="H512" s="2" t="s">
        <v>840</v>
      </c>
      <c r="I512" s="13"/>
      <c r="J512" s="2" t="s">
        <v>2055</v>
      </c>
      <c r="K512" s="64"/>
    </row>
    <row r="513" spans="1:11" x14ac:dyDescent="0.25">
      <c r="A513" s="1">
        <v>58006</v>
      </c>
      <c r="B513" s="14" t="s">
        <v>1493</v>
      </c>
      <c r="C513" s="14" t="str">
        <f>Table2[[#This Row],[New Account]]&amp;" "&amp;Table2[[#This Row],[New Account Name]]</f>
        <v>58006 Amortization of Debt Issuance Costs - Series 2013</v>
      </c>
      <c r="D513" s="3" t="s">
        <v>2213</v>
      </c>
      <c r="E513" s="54">
        <v>35</v>
      </c>
      <c r="F513" s="2" t="s">
        <v>808</v>
      </c>
      <c r="G513" s="13" t="s">
        <v>840</v>
      </c>
      <c r="H513" s="2" t="s">
        <v>840</v>
      </c>
      <c r="I513" s="13"/>
      <c r="J513" s="2" t="s">
        <v>2055</v>
      </c>
      <c r="K513" s="64"/>
    </row>
    <row r="514" spans="1:11" x14ac:dyDescent="0.25">
      <c r="A514" s="1">
        <v>58099</v>
      </c>
      <c r="B514" s="1" t="s">
        <v>1666</v>
      </c>
      <c r="C514" s="14" t="str">
        <f>Table2[[#This Row],[New Account]]&amp;" "&amp;Table2[[#This Row],[New Account Name]]</f>
        <v>58099 Interest Expense - Eliminations</v>
      </c>
      <c r="D514" s="3" t="s">
        <v>2213</v>
      </c>
      <c r="E514" s="67"/>
      <c r="F514" s="3" t="s">
        <v>808</v>
      </c>
      <c r="G514" s="13" t="s">
        <v>840</v>
      </c>
      <c r="H514" s="2" t="s">
        <v>2557</v>
      </c>
      <c r="I514" s="14"/>
      <c r="J514" s="2" t="s">
        <v>2055</v>
      </c>
      <c r="K514" s="64"/>
    </row>
    <row r="515" spans="1:11" x14ac:dyDescent="0.25">
      <c r="A515" s="1">
        <v>59000</v>
      </c>
      <c r="B515" s="14" t="s">
        <v>654</v>
      </c>
      <c r="C515" s="14" t="str">
        <f>Table2[[#This Row],[New Account]]&amp;" "&amp;Table2[[#This Row],[New Account Name]]</f>
        <v>59000 Bad Debt Expense</v>
      </c>
      <c r="D515" s="3" t="s">
        <v>2213</v>
      </c>
      <c r="E515" s="69">
        <v>36</v>
      </c>
      <c r="F515" s="2" t="s">
        <v>808</v>
      </c>
      <c r="G515" s="14" t="s">
        <v>841</v>
      </c>
      <c r="H515" s="2" t="s">
        <v>841</v>
      </c>
      <c r="I515" s="13"/>
      <c r="J515" s="2" t="s">
        <v>2055</v>
      </c>
      <c r="K515" s="64"/>
    </row>
    <row r="516" spans="1:11" ht="14.65" customHeight="1" x14ac:dyDescent="0.25">
      <c r="A516" s="1">
        <v>60000</v>
      </c>
      <c r="B516" s="14" t="s">
        <v>2355</v>
      </c>
      <c r="C516" s="14" t="str">
        <f>Table2[[#This Row],[New Account]]&amp;" "&amp;Table2[[#This Row],[New Account Name]]</f>
        <v>60000 Contribution Expense - Grants Awarded</v>
      </c>
      <c r="D516" s="3" t="s">
        <v>2213</v>
      </c>
      <c r="E516" s="69">
        <v>37</v>
      </c>
      <c r="F516" s="2" t="s">
        <v>808</v>
      </c>
      <c r="G516" s="14" t="s">
        <v>842</v>
      </c>
      <c r="H516" s="14" t="s">
        <v>1128</v>
      </c>
      <c r="I516" s="13"/>
      <c r="J516" s="2" t="s">
        <v>2055</v>
      </c>
      <c r="K516" s="64"/>
    </row>
    <row r="517" spans="1:11" ht="14.65" customHeight="1" x14ac:dyDescent="0.25">
      <c r="A517" s="1">
        <v>60999</v>
      </c>
      <c r="B517" s="1" t="s">
        <v>1667</v>
      </c>
      <c r="C517" s="14" t="str">
        <f>Table2[[#This Row],[New Account]]&amp;" "&amp;Table2[[#This Row],[New Account Name]]</f>
        <v>60999 Contribution Expense - Eliminations</v>
      </c>
      <c r="D517" s="3" t="s">
        <v>2213</v>
      </c>
      <c r="E517" s="67"/>
      <c r="F517" s="3" t="s">
        <v>808</v>
      </c>
      <c r="G517" s="14" t="s">
        <v>842</v>
      </c>
      <c r="H517" s="2" t="s">
        <v>2558</v>
      </c>
      <c r="I517" s="14"/>
      <c r="J517" s="2" t="s">
        <v>2055</v>
      </c>
      <c r="K517" s="64"/>
    </row>
    <row r="518" spans="1:11" x14ac:dyDescent="0.25">
      <c r="A518" s="1">
        <v>60100</v>
      </c>
      <c r="B518" s="14" t="s">
        <v>969</v>
      </c>
      <c r="C518" s="14" t="str">
        <f>Table2[[#This Row],[New Account]]&amp;" "&amp;Table2[[#This Row],[New Account Name]]</f>
        <v>60100 Agency Subsidy - CCB</v>
      </c>
      <c r="D518" s="3" t="s">
        <v>2213</v>
      </c>
      <c r="E518" s="69">
        <v>37</v>
      </c>
      <c r="F518" s="2" t="s">
        <v>808</v>
      </c>
      <c r="G518" s="14" t="s">
        <v>842</v>
      </c>
      <c r="H518" s="14" t="s">
        <v>1130</v>
      </c>
      <c r="I518" s="13"/>
      <c r="J518" s="2" t="s">
        <v>2055</v>
      </c>
      <c r="K518" s="64"/>
    </row>
    <row r="519" spans="1:11" ht="14.65" customHeight="1" x14ac:dyDescent="0.25">
      <c r="A519" s="1">
        <v>60101</v>
      </c>
      <c r="B519" s="14" t="s">
        <v>2210</v>
      </c>
      <c r="C519" s="14" t="str">
        <f>Table2[[#This Row],[New Account]]&amp;" "&amp;Table2[[#This Row],[New Account Name]]</f>
        <v>60101 Agency Subsidy - CCB Rent - DO NOT USE INACTIVE</v>
      </c>
      <c r="D519" s="3" t="s">
        <v>2214</v>
      </c>
      <c r="E519" s="69">
        <v>37</v>
      </c>
      <c r="F519" s="2" t="s">
        <v>808</v>
      </c>
      <c r="G519" s="14" t="s">
        <v>842</v>
      </c>
      <c r="H519" s="14" t="s">
        <v>1130</v>
      </c>
      <c r="I519" s="13"/>
      <c r="J519" s="2" t="s">
        <v>2055</v>
      </c>
      <c r="K519" s="64"/>
    </row>
    <row r="520" spans="1:11" ht="14.65" customHeight="1" x14ac:dyDescent="0.25">
      <c r="A520" s="1">
        <v>60102</v>
      </c>
      <c r="B520" s="14" t="s">
        <v>970</v>
      </c>
      <c r="C520" s="14" t="str">
        <f>Table2[[#This Row],[New Account]]&amp;" "&amp;Table2[[#This Row],[New Account Name]]</f>
        <v>60102 Agency Subsidy - CCI</v>
      </c>
      <c r="D520" s="3" t="s">
        <v>2213</v>
      </c>
      <c r="E520" s="69">
        <v>37</v>
      </c>
      <c r="F520" s="2" t="s">
        <v>808</v>
      </c>
      <c r="G520" s="14" t="s">
        <v>842</v>
      </c>
      <c r="H520" s="14" t="s">
        <v>1130</v>
      </c>
      <c r="I520" s="13"/>
      <c r="J520" s="2" t="s">
        <v>2055</v>
      </c>
      <c r="K520" s="64"/>
    </row>
    <row r="521" spans="1:11" x14ac:dyDescent="0.25">
      <c r="A521" s="1">
        <v>60103</v>
      </c>
      <c r="B521" s="14" t="s">
        <v>2211</v>
      </c>
      <c r="C521" s="14" t="str">
        <f>Table2[[#This Row],[New Account]]&amp;" "&amp;Table2[[#This Row],[New Account Name]]</f>
        <v>60103 Agency Subsidy - CCI SEC - DO NOT USE INACTIVE</v>
      </c>
      <c r="D521" s="3" t="s">
        <v>2214</v>
      </c>
      <c r="E521" s="69">
        <v>37</v>
      </c>
      <c r="F521" s="2" t="s">
        <v>808</v>
      </c>
      <c r="G521" s="14" t="s">
        <v>842</v>
      </c>
      <c r="H521" s="14" t="s">
        <v>1130</v>
      </c>
      <c r="I521" s="13"/>
      <c r="J521" s="2" t="s">
        <v>2055</v>
      </c>
      <c r="K521" s="64"/>
    </row>
    <row r="522" spans="1:11" ht="14.65" customHeight="1" x14ac:dyDescent="0.25">
      <c r="A522" s="1">
        <v>60104</v>
      </c>
      <c r="B522" s="14" t="s">
        <v>971</v>
      </c>
      <c r="C522" s="14" t="str">
        <f>Table2[[#This Row],[New Account]]&amp;" "&amp;Table2[[#This Row],[New Account Name]]</f>
        <v>60104 Agency Subsidy - CCTC</v>
      </c>
      <c r="D522" s="3" t="s">
        <v>2213</v>
      </c>
      <c r="E522" s="69">
        <v>37</v>
      </c>
      <c r="F522" s="2" t="s">
        <v>808</v>
      </c>
      <c r="G522" s="14" t="s">
        <v>842</v>
      </c>
      <c r="H522" s="14" t="s">
        <v>1130</v>
      </c>
      <c r="I522" s="13"/>
      <c r="J522" s="2" t="s">
        <v>2055</v>
      </c>
      <c r="K522" s="64"/>
    </row>
    <row r="523" spans="1:11" ht="14.65" customHeight="1" x14ac:dyDescent="0.25">
      <c r="A523" s="1">
        <v>60105</v>
      </c>
      <c r="B523" s="14" t="s">
        <v>972</v>
      </c>
      <c r="C523" s="14" t="str">
        <f>Table2[[#This Row],[New Account]]&amp;" "&amp;Table2[[#This Row],[New Account Name]]</f>
        <v>60105 Agency Subsidy - CCTH</v>
      </c>
      <c r="D523" s="3" t="s">
        <v>2213</v>
      </c>
      <c r="E523" s="69">
        <v>37</v>
      </c>
      <c r="F523" s="2" t="s">
        <v>808</v>
      </c>
      <c r="G523" s="14" t="s">
        <v>842</v>
      </c>
      <c r="H523" s="14" t="s">
        <v>1130</v>
      </c>
      <c r="I523" s="13"/>
      <c r="J523" s="2" t="s">
        <v>2055</v>
      </c>
      <c r="K523" s="64"/>
    </row>
    <row r="524" spans="1:11" ht="14.65" customHeight="1" x14ac:dyDescent="0.25">
      <c r="A524" s="1">
        <v>60106</v>
      </c>
      <c r="B524" s="14" t="s">
        <v>973</v>
      </c>
      <c r="C524" s="14" t="str">
        <f>Table2[[#This Row],[New Account]]&amp;" "&amp;Table2[[#This Row],[New Account Name]]</f>
        <v>60106 Agency Subsidy - SECC</v>
      </c>
      <c r="D524" s="3" t="s">
        <v>2213</v>
      </c>
      <c r="E524" s="69">
        <v>37</v>
      </c>
      <c r="F524" s="2" t="s">
        <v>808</v>
      </c>
      <c r="G524" s="14" t="s">
        <v>842</v>
      </c>
      <c r="H524" s="14" t="s">
        <v>1130</v>
      </c>
      <c r="I524" s="13"/>
      <c r="J524" s="2" t="s">
        <v>2055</v>
      </c>
      <c r="K524" s="64"/>
    </row>
    <row r="525" spans="1:11" ht="14.65" customHeight="1" x14ac:dyDescent="0.25">
      <c r="A525" s="1">
        <v>60107</v>
      </c>
      <c r="B525" s="14" t="s">
        <v>974</v>
      </c>
      <c r="C525" s="14" t="str">
        <f>Table2[[#This Row],[New Account]]&amp;" "&amp;Table2[[#This Row],[New Account Name]]</f>
        <v>60107 Agency Subsidy - SMCC</v>
      </c>
      <c r="D525" s="3" t="s">
        <v>2213</v>
      </c>
      <c r="E525" s="69">
        <v>37</v>
      </c>
      <c r="F525" s="2" t="s">
        <v>808</v>
      </c>
      <c r="G525" s="14" t="s">
        <v>842</v>
      </c>
      <c r="H525" s="14" t="s">
        <v>1130</v>
      </c>
      <c r="I525" s="13"/>
      <c r="J525" s="2" t="s">
        <v>2055</v>
      </c>
      <c r="K525" s="64"/>
    </row>
    <row r="526" spans="1:11" ht="14.65" customHeight="1" x14ac:dyDescent="0.25">
      <c r="A526" s="1">
        <v>60108</v>
      </c>
      <c r="B526" s="105" t="s">
        <v>2856</v>
      </c>
      <c r="C526" s="105" t="str">
        <f>Table2[[#This Row],[New Account]]&amp;" "&amp;Table2[[#This Row],[New Account Name]]</f>
        <v>60108 Agency Subsidy - Fatima</v>
      </c>
      <c r="D526" s="3"/>
      <c r="E526" s="106"/>
      <c r="F526" s="2" t="s">
        <v>808</v>
      </c>
      <c r="G526" s="14" t="s">
        <v>842</v>
      </c>
      <c r="H526" s="14" t="s">
        <v>1130</v>
      </c>
      <c r="I526" s="13"/>
      <c r="J526" s="2" t="s">
        <v>2055</v>
      </c>
      <c r="K526" s="107"/>
    </row>
    <row r="527" spans="1:11" ht="14.65" customHeight="1" x14ac:dyDescent="0.25">
      <c r="A527" s="1">
        <v>60109</v>
      </c>
      <c r="B527" s="105" t="s">
        <v>2857</v>
      </c>
      <c r="C527" s="105" t="str">
        <f>Table2[[#This Row],[New Account]]&amp;" "&amp;Table2[[#This Row],[New Account Name]]</f>
        <v>60109 Agency Subsidy - Brute Seminary</v>
      </c>
      <c r="D527" s="3"/>
      <c r="E527" s="106"/>
      <c r="F527" s="2" t="s">
        <v>808</v>
      </c>
      <c r="G527" s="14" t="s">
        <v>842</v>
      </c>
      <c r="H527" s="14" t="s">
        <v>1130</v>
      </c>
      <c r="I527" s="13"/>
      <c r="J527" s="2" t="s">
        <v>2055</v>
      </c>
      <c r="K527" s="109"/>
    </row>
    <row r="528" spans="1:11" ht="14.65" customHeight="1" x14ac:dyDescent="0.25">
      <c r="A528" s="1">
        <v>60110</v>
      </c>
      <c r="B528" s="105" t="s">
        <v>2858</v>
      </c>
      <c r="C528" s="105" t="str">
        <f>Table2[[#This Row],[New Account]]&amp;" "&amp;Table2[[#This Row],[New Account Name]]</f>
        <v>60110 Agency Subsidy - Criterion</v>
      </c>
      <c r="D528" s="3"/>
      <c r="E528" s="106"/>
      <c r="F528" s="2" t="s">
        <v>808</v>
      </c>
      <c r="G528" s="14" t="s">
        <v>842</v>
      </c>
      <c r="H528" s="14" t="s">
        <v>1130</v>
      </c>
      <c r="I528" s="13"/>
      <c r="J528" s="2" t="s">
        <v>2055</v>
      </c>
      <c r="K528" s="109"/>
    </row>
    <row r="529" spans="1:11" ht="14.65" customHeight="1" x14ac:dyDescent="0.25">
      <c r="A529" s="1">
        <v>60200</v>
      </c>
      <c r="B529" s="14" t="s">
        <v>1494</v>
      </c>
      <c r="C529" s="14" t="str">
        <f>Table2[[#This Row],[New Account]]&amp;" "&amp;Table2[[#This Row],[New Account Name]]</f>
        <v>60200 Endowment Distributions Paid</v>
      </c>
      <c r="D529" s="3" t="s">
        <v>2213</v>
      </c>
      <c r="E529" s="69">
        <v>37</v>
      </c>
      <c r="F529" s="2" t="s">
        <v>808</v>
      </c>
      <c r="G529" s="14" t="s">
        <v>842</v>
      </c>
      <c r="H529" s="14" t="s">
        <v>1129</v>
      </c>
      <c r="I529" s="13"/>
      <c r="J529" s="2" t="s">
        <v>2055</v>
      </c>
      <c r="K529" s="64"/>
    </row>
    <row r="530" spans="1:11" ht="14.65" customHeight="1" x14ac:dyDescent="0.25">
      <c r="A530" s="1">
        <v>60300</v>
      </c>
      <c r="B530" s="14" t="s">
        <v>455</v>
      </c>
      <c r="C530" s="14" t="str">
        <f>Table2[[#This Row],[New Account]]&amp;" "&amp;Table2[[#This Row],[New Account Name]]</f>
        <v>60300 Contribution Expense</v>
      </c>
      <c r="D530" s="3" t="s">
        <v>2213</v>
      </c>
      <c r="E530" s="69">
        <v>37</v>
      </c>
      <c r="F530" s="2" t="s">
        <v>808</v>
      </c>
      <c r="G530" s="14" t="s">
        <v>842</v>
      </c>
      <c r="H530" s="14" t="s">
        <v>1127</v>
      </c>
      <c r="I530" s="13"/>
      <c r="J530" s="2" t="s">
        <v>2055</v>
      </c>
      <c r="K530" s="64"/>
    </row>
    <row r="531" spans="1:11" ht="14.65" customHeight="1" x14ac:dyDescent="0.25">
      <c r="A531" s="1">
        <v>60301</v>
      </c>
      <c r="B531" s="14" t="s">
        <v>1497</v>
      </c>
      <c r="C531" s="14" t="str">
        <f>Table2[[#This Row],[New Account]]&amp;" "&amp;Table2[[#This Row],[New Account Name]]</f>
        <v>60301 UCA Overage Payments - Agency - Interco</v>
      </c>
      <c r="D531" s="3" t="s">
        <v>2213</v>
      </c>
      <c r="E531" s="69">
        <v>37</v>
      </c>
      <c r="F531" s="2" t="s">
        <v>808</v>
      </c>
      <c r="G531" s="14" t="s">
        <v>842</v>
      </c>
      <c r="H531" s="14" t="s">
        <v>1127</v>
      </c>
      <c r="I531" s="13"/>
      <c r="J531" s="2" t="s">
        <v>2055</v>
      </c>
      <c r="K531" s="64"/>
    </row>
    <row r="532" spans="1:11" ht="14.65" customHeight="1" x14ac:dyDescent="0.25">
      <c r="A532" s="1">
        <v>60302</v>
      </c>
      <c r="B532" s="14" t="s">
        <v>967</v>
      </c>
      <c r="C532" s="14" t="str">
        <f>Table2[[#This Row],[New Account]]&amp;" "&amp;Table2[[#This Row],[New Account Name]]</f>
        <v>60302 UCA Overage Payments - Parish</v>
      </c>
      <c r="D532" s="3" t="s">
        <v>2213</v>
      </c>
      <c r="E532" s="68">
        <v>37</v>
      </c>
      <c r="F532" s="2" t="s">
        <v>808</v>
      </c>
      <c r="G532" s="2" t="s">
        <v>842</v>
      </c>
      <c r="H532" s="14" t="s">
        <v>1127</v>
      </c>
      <c r="I532" s="13"/>
      <c r="J532" s="2" t="s">
        <v>2055</v>
      </c>
      <c r="K532" s="64"/>
    </row>
    <row r="533" spans="1:11" x14ac:dyDescent="0.25">
      <c r="A533" s="1">
        <v>60303</v>
      </c>
      <c r="B533" s="14" t="s">
        <v>1498</v>
      </c>
      <c r="C533" s="14" t="str">
        <f>Table2[[#This Row],[New Account]]&amp;" "&amp;Table2[[#This Row],[New Account Name]]</f>
        <v>60303 Contribution Expense - Genesis Fund Scholarships Fatima</v>
      </c>
      <c r="D533" s="3" t="s">
        <v>2213</v>
      </c>
      <c r="E533" s="68">
        <v>37</v>
      </c>
      <c r="F533" s="2" t="s">
        <v>808</v>
      </c>
      <c r="G533" s="2" t="s">
        <v>842</v>
      </c>
      <c r="H533" s="14" t="s">
        <v>1127</v>
      </c>
      <c r="I533" s="13"/>
      <c r="J533" s="2" t="s">
        <v>2055</v>
      </c>
      <c r="K533" s="64"/>
    </row>
    <row r="534" spans="1:11" ht="14.65" customHeight="1" x14ac:dyDescent="0.25">
      <c r="A534" s="1">
        <v>60304</v>
      </c>
      <c r="B534" s="14" t="s">
        <v>968</v>
      </c>
      <c r="C534" s="14" t="str">
        <f>Table2[[#This Row],[New Account]]&amp;" "&amp;Table2[[#This Row],[New Account Name]]</f>
        <v>60304 Interfund Transfer</v>
      </c>
      <c r="D534" s="3" t="s">
        <v>2213</v>
      </c>
      <c r="E534" s="68">
        <v>37</v>
      </c>
      <c r="F534" s="2" t="s">
        <v>808</v>
      </c>
      <c r="G534" s="2" t="s">
        <v>842</v>
      </c>
      <c r="H534" s="14" t="s">
        <v>1127</v>
      </c>
      <c r="I534" s="13"/>
      <c r="J534" s="2" t="s">
        <v>2055</v>
      </c>
      <c r="K534" s="64"/>
    </row>
    <row r="535" spans="1:11" ht="14.65" customHeight="1" x14ac:dyDescent="0.25">
      <c r="A535" s="1">
        <v>60305</v>
      </c>
      <c r="B535" s="14" t="s">
        <v>1517</v>
      </c>
      <c r="C535" s="14" t="str">
        <f>Table2[[#This Row],[New Account]]&amp;" "&amp;Table2[[#This Row],[New Account Name]]</f>
        <v>60305 Contribution Expense - Contributions to CCF - Interco</v>
      </c>
      <c r="D535" s="3" t="s">
        <v>2213</v>
      </c>
      <c r="E535" s="68">
        <v>37</v>
      </c>
      <c r="F535" s="2" t="s">
        <v>808</v>
      </c>
      <c r="G535" s="2" t="s">
        <v>842</v>
      </c>
      <c r="H535" s="14" t="s">
        <v>1127</v>
      </c>
      <c r="I535" s="13"/>
      <c r="J535" s="2" t="s">
        <v>2055</v>
      </c>
      <c r="K535" s="64"/>
    </row>
    <row r="536" spans="1:11" ht="14.65" customHeight="1" x14ac:dyDescent="0.25">
      <c r="A536" s="1">
        <v>60306</v>
      </c>
      <c r="B536" s="14" t="s">
        <v>1188</v>
      </c>
      <c r="C536" s="14" t="str">
        <f>Table2[[#This Row],[New Account]]&amp;" "&amp;Table2[[#This Row],[New Account Name]]</f>
        <v>60306 Loss Mitigation Expense (Contribution to Parish)</v>
      </c>
      <c r="D536" s="3" t="s">
        <v>2213</v>
      </c>
      <c r="E536" s="68">
        <v>37</v>
      </c>
      <c r="F536" s="2" t="s">
        <v>808</v>
      </c>
      <c r="G536" s="3" t="s">
        <v>842</v>
      </c>
      <c r="H536" s="14" t="s">
        <v>1127</v>
      </c>
      <c r="I536" s="13"/>
      <c r="J536" s="2" t="s">
        <v>2055</v>
      </c>
      <c r="K536" s="64"/>
    </row>
    <row r="537" spans="1:11" ht="14.65" customHeight="1" x14ac:dyDescent="0.25">
      <c r="A537" s="1">
        <v>60307</v>
      </c>
      <c r="B537" s="14" t="s">
        <v>1516</v>
      </c>
      <c r="C537" s="14" t="str">
        <f>Table2[[#This Row],[New Account]]&amp;" "&amp;Table2[[#This Row],[New Account Name]]</f>
        <v>60307 Contribution Expense - Parish / Agency Loan Forgiveness</v>
      </c>
      <c r="D537" s="3" t="s">
        <v>2213</v>
      </c>
      <c r="E537" s="69">
        <v>37</v>
      </c>
      <c r="F537" s="3" t="s">
        <v>808</v>
      </c>
      <c r="G537" s="2" t="s">
        <v>842</v>
      </c>
      <c r="H537" s="14" t="s">
        <v>1127</v>
      </c>
      <c r="I537" s="13"/>
      <c r="J537" s="2" t="s">
        <v>2055</v>
      </c>
      <c r="K537" s="64"/>
    </row>
    <row r="538" spans="1:11" x14ac:dyDescent="0.25">
      <c r="A538" s="1">
        <v>61000</v>
      </c>
      <c r="B538" s="14" t="s">
        <v>975</v>
      </c>
      <c r="C538" s="14" t="str">
        <f>Table2[[#This Row],[New Account]]&amp;" "&amp;Table2[[#This Row],[New Account Name]]</f>
        <v>61000 Direct Assistance</v>
      </c>
      <c r="D538" s="3" t="s">
        <v>2213</v>
      </c>
      <c r="E538" s="68">
        <v>38</v>
      </c>
      <c r="F538" s="2" t="s">
        <v>808</v>
      </c>
      <c r="G538" s="2" t="s">
        <v>843</v>
      </c>
      <c r="H538" s="2" t="s">
        <v>843</v>
      </c>
      <c r="I538" s="13"/>
      <c r="J538" s="2" t="s">
        <v>2055</v>
      </c>
      <c r="K538" s="64"/>
    </row>
    <row r="539" spans="1:11" ht="14.65" customHeight="1" x14ac:dyDescent="0.25">
      <c r="A539" s="1">
        <v>61001</v>
      </c>
      <c r="B539" s="14" t="s">
        <v>976</v>
      </c>
      <c r="C539" s="14" t="str">
        <f>Table2[[#This Row],[New Account]]&amp;" "&amp;Table2[[#This Row],[New Account Name]]</f>
        <v>61001 Direct Assistance - In Kind</v>
      </c>
      <c r="D539" s="3" t="s">
        <v>2213</v>
      </c>
      <c r="E539" s="68">
        <v>38</v>
      </c>
      <c r="F539" s="2" t="s">
        <v>808</v>
      </c>
      <c r="G539" s="2" t="s">
        <v>843</v>
      </c>
      <c r="H539" s="2" t="s">
        <v>843</v>
      </c>
      <c r="I539" s="13"/>
      <c r="J539" s="2" t="s">
        <v>2055</v>
      </c>
      <c r="K539" s="64"/>
    </row>
    <row r="540" spans="1:11" ht="14.65" customHeight="1" x14ac:dyDescent="0.25">
      <c r="A540" s="1">
        <v>61002</v>
      </c>
      <c r="B540" s="14" t="s">
        <v>2111</v>
      </c>
      <c r="C540" s="77" t="str">
        <f>Table2[[#This Row],[New Account]]&amp;" "&amp;Table2[[#This Row],[New Account Name]]</f>
        <v>61002 Direct Assistance - Stipend</v>
      </c>
      <c r="D540" s="3" t="s">
        <v>2213</v>
      </c>
      <c r="E540" s="68">
        <v>38</v>
      </c>
      <c r="F540" s="2" t="s">
        <v>808</v>
      </c>
      <c r="G540" s="2" t="s">
        <v>843</v>
      </c>
      <c r="H540" s="2" t="s">
        <v>843</v>
      </c>
      <c r="I540" s="71"/>
      <c r="J540" s="2" t="s">
        <v>2055</v>
      </c>
      <c r="K540" s="71"/>
    </row>
    <row r="541" spans="1:11" ht="14.65" customHeight="1" x14ac:dyDescent="0.25">
      <c r="A541" s="1">
        <v>61099</v>
      </c>
      <c r="B541" s="1" t="s">
        <v>1668</v>
      </c>
      <c r="C541" s="14" t="str">
        <f>Table2[[#This Row],[New Account]]&amp;" "&amp;Table2[[#This Row],[New Account Name]]</f>
        <v>61099 Direct Assistance - Eliminations</v>
      </c>
      <c r="D541" s="3" t="s">
        <v>2213</v>
      </c>
      <c r="E541" s="66"/>
      <c r="F541" s="3" t="s">
        <v>808</v>
      </c>
      <c r="G541" s="2" t="s">
        <v>843</v>
      </c>
      <c r="H541" s="2" t="s">
        <v>2538</v>
      </c>
      <c r="I541" s="14"/>
      <c r="J541" s="2" t="s">
        <v>2055</v>
      </c>
      <c r="K541" s="64"/>
    </row>
    <row r="542" spans="1:11" ht="14.65" customHeight="1" x14ac:dyDescent="0.25">
      <c r="A542" s="1">
        <v>90000</v>
      </c>
      <c r="B542" s="14" t="s">
        <v>2356</v>
      </c>
      <c r="C542" s="14" t="str">
        <f>Table2[[#This Row],[New Account]]&amp;" "&amp;Table2[[#This Row],[New Account Name]]</f>
        <v>90000 Miscellaneous Expense</v>
      </c>
      <c r="D542" s="3" t="s">
        <v>2213</v>
      </c>
      <c r="E542" s="68">
        <v>39</v>
      </c>
      <c r="F542" s="2" t="s">
        <v>808</v>
      </c>
      <c r="G542" s="2" t="s">
        <v>844</v>
      </c>
      <c r="H542" s="14" t="s">
        <v>1506</v>
      </c>
      <c r="I542" s="13"/>
      <c r="J542" s="2" t="s">
        <v>2055</v>
      </c>
      <c r="K542" s="64"/>
    </row>
    <row r="543" spans="1:11" ht="14.65" customHeight="1" x14ac:dyDescent="0.25">
      <c r="A543" s="1">
        <v>90001</v>
      </c>
      <c r="B543" s="14" t="s">
        <v>977</v>
      </c>
      <c r="C543" s="14" t="str">
        <f>Table2[[#This Row],[New Account]]&amp;" "&amp;Table2[[#This Row],[New Account Name]]</f>
        <v>90001 Dues &amp; Memberships</v>
      </c>
      <c r="D543" s="3" t="s">
        <v>2213</v>
      </c>
      <c r="E543" s="68">
        <v>39</v>
      </c>
      <c r="F543" s="2" t="s">
        <v>808</v>
      </c>
      <c r="G543" s="2" t="s">
        <v>844</v>
      </c>
      <c r="H543" s="14" t="s">
        <v>1506</v>
      </c>
      <c r="I543" s="13"/>
      <c r="J543" s="2" t="s">
        <v>2055</v>
      </c>
      <c r="K543" s="64"/>
    </row>
    <row r="544" spans="1:11" ht="14.65" customHeight="1" x14ac:dyDescent="0.25">
      <c r="A544" s="1">
        <v>90002</v>
      </c>
      <c r="B544" s="14" t="s">
        <v>1509</v>
      </c>
      <c r="C544" s="14" t="str">
        <f>Table2[[#This Row],[New Account]]&amp;" "&amp;Table2[[#This Row],[New Account Name]]</f>
        <v>90002 Registration Fees for Conferences / Meetings / Events</v>
      </c>
      <c r="D544" s="3" t="s">
        <v>2213</v>
      </c>
      <c r="E544" s="68">
        <v>39</v>
      </c>
      <c r="F544" s="2" t="s">
        <v>808</v>
      </c>
      <c r="G544" s="2" t="s">
        <v>844</v>
      </c>
      <c r="H544" s="14" t="s">
        <v>1506</v>
      </c>
      <c r="I544" s="13"/>
      <c r="J544" s="2" t="s">
        <v>2055</v>
      </c>
      <c r="K544" s="64"/>
    </row>
    <row r="545" spans="1:11" ht="14.65" customHeight="1" x14ac:dyDescent="0.25">
      <c r="A545" s="1">
        <v>90003</v>
      </c>
      <c r="B545" s="14" t="s">
        <v>978</v>
      </c>
      <c r="C545" s="14" t="str">
        <f>Table2[[#This Row],[New Account]]&amp;" "&amp;Table2[[#This Row],[New Account Name]]</f>
        <v>90003 Bank Charges &amp; Fees</v>
      </c>
      <c r="D545" s="3" t="s">
        <v>2213</v>
      </c>
      <c r="E545" s="68">
        <v>39</v>
      </c>
      <c r="F545" s="2" t="s">
        <v>808</v>
      </c>
      <c r="G545" s="2" t="s">
        <v>844</v>
      </c>
      <c r="H545" s="14" t="s">
        <v>1506</v>
      </c>
      <c r="I545" s="13"/>
      <c r="J545" s="2" t="s">
        <v>2055</v>
      </c>
      <c r="K545" s="64"/>
    </row>
    <row r="546" spans="1:11" ht="14.65" customHeight="1" x14ac:dyDescent="0.25">
      <c r="A546" s="1">
        <v>90004</v>
      </c>
      <c r="B546" s="14" t="s">
        <v>1579</v>
      </c>
      <c r="C546" s="14" t="str">
        <f>Table2[[#This Row],[New Account]]&amp;" "&amp;Table2[[#This Row],[New Account Name]]</f>
        <v>90004 Gasoline for Arch / Agency Vehicles</v>
      </c>
      <c r="D546" s="3" t="s">
        <v>2213</v>
      </c>
      <c r="E546" s="68">
        <v>39</v>
      </c>
      <c r="F546" s="2" t="s">
        <v>808</v>
      </c>
      <c r="G546" s="2" t="s">
        <v>844</v>
      </c>
      <c r="H546" s="14" t="s">
        <v>1506</v>
      </c>
      <c r="I546" s="13"/>
      <c r="J546" s="2" t="s">
        <v>2055</v>
      </c>
      <c r="K546" s="64"/>
    </row>
    <row r="547" spans="1:11" ht="14.65" customHeight="1" x14ac:dyDescent="0.25">
      <c r="A547" s="1">
        <v>90005</v>
      </c>
      <c r="B547" s="14" t="s">
        <v>1502</v>
      </c>
      <c r="C547" s="14" t="str">
        <f>Table2[[#This Row],[New Account]]&amp;" "&amp;Table2[[#This Row],[New Account Name]]</f>
        <v>90005 Vehicle License and Registration</v>
      </c>
      <c r="D547" s="3" t="s">
        <v>2213</v>
      </c>
      <c r="E547" s="68">
        <v>39</v>
      </c>
      <c r="F547" s="2" t="s">
        <v>808</v>
      </c>
      <c r="G547" s="2" t="s">
        <v>844</v>
      </c>
      <c r="H547" s="14" t="s">
        <v>1506</v>
      </c>
      <c r="I547" s="13"/>
      <c r="J547" s="2" t="s">
        <v>2055</v>
      </c>
      <c r="K547" s="64"/>
    </row>
    <row r="548" spans="1:11" x14ac:dyDescent="0.25">
      <c r="A548" s="1">
        <v>90006</v>
      </c>
      <c r="B548" s="14" t="s">
        <v>980</v>
      </c>
      <c r="C548" s="14" t="str">
        <f>Table2[[#This Row],[New Account]]&amp;" "&amp;Table2[[#This Row],[New Account Name]]</f>
        <v>90006 Gifts &amp; Flowers</v>
      </c>
      <c r="D548" s="3" t="s">
        <v>2213</v>
      </c>
      <c r="E548" s="68">
        <v>39</v>
      </c>
      <c r="F548" s="2" t="s">
        <v>808</v>
      </c>
      <c r="G548" s="2" t="s">
        <v>844</v>
      </c>
      <c r="H548" s="14" t="s">
        <v>1506</v>
      </c>
      <c r="I548" s="13"/>
      <c r="J548" s="2" t="s">
        <v>2055</v>
      </c>
      <c r="K548" s="64"/>
    </row>
    <row r="549" spans="1:11" x14ac:dyDescent="0.25">
      <c r="A549" s="1">
        <v>90007</v>
      </c>
      <c r="B549" s="14" t="s">
        <v>9</v>
      </c>
      <c r="C549" s="14" t="str">
        <f>Table2[[#This Row],[New Account]]&amp;" "&amp;Table2[[#This Row],[New Account Name]]</f>
        <v>90007 Volunteer Recognition</v>
      </c>
      <c r="D549" s="3" t="s">
        <v>2213</v>
      </c>
      <c r="E549" s="68">
        <v>39</v>
      </c>
      <c r="F549" s="2" t="s">
        <v>808</v>
      </c>
      <c r="G549" s="2" t="s">
        <v>844</v>
      </c>
      <c r="H549" s="14" t="s">
        <v>1506</v>
      </c>
      <c r="I549" s="13"/>
      <c r="J549" s="2" t="s">
        <v>2055</v>
      </c>
      <c r="K549" s="64"/>
    </row>
    <row r="550" spans="1:11" ht="14.65" customHeight="1" x14ac:dyDescent="0.25">
      <c r="A550" s="1">
        <v>90008</v>
      </c>
      <c r="B550" s="14" t="s">
        <v>982</v>
      </c>
      <c r="C550" s="14" t="str">
        <f>Table2[[#This Row],[New Account]]&amp;" "&amp;Table2[[#This Row],[New Account Name]]</f>
        <v>90008 Volunteer Recog-In Kind</v>
      </c>
      <c r="D550" s="3" t="s">
        <v>2213</v>
      </c>
      <c r="E550" s="68">
        <v>39</v>
      </c>
      <c r="F550" s="2" t="s">
        <v>808</v>
      </c>
      <c r="G550" s="2" t="s">
        <v>844</v>
      </c>
      <c r="H550" s="14" t="s">
        <v>1506</v>
      </c>
      <c r="I550" s="13"/>
      <c r="J550" s="2" t="s">
        <v>2055</v>
      </c>
      <c r="K550" s="64"/>
    </row>
    <row r="551" spans="1:11" ht="14.65" customHeight="1" x14ac:dyDescent="0.25">
      <c r="A551" s="1">
        <v>90009</v>
      </c>
      <c r="B551" s="1" t="s">
        <v>2207</v>
      </c>
      <c r="C551" s="14" t="str">
        <f>Table2[[#This Row],[New Account]]&amp;" "&amp;Table2[[#This Row],[New Account Name]]</f>
        <v>90009 Change in Endowment Accounting - DO NOT USE INACTIVE</v>
      </c>
      <c r="D551" s="3" t="s">
        <v>2214</v>
      </c>
      <c r="E551" s="68">
        <v>39</v>
      </c>
      <c r="F551" s="2" t="s">
        <v>808</v>
      </c>
      <c r="G551" s="2" t="s">
        <v>844</v>
      </c>
      <c r="H551" s="14" t="s">
        <v>1506</v>
      </c>
      <c r="I551" s="14"/>
      <c r="J551" s="2" t="s">
        <v>2055</v>
      </c>
      <c r="K551" s="64"/>
    </row>
    <row r="552" spans="1:11" ht="14.65" customHeight="1" x14ac:dyDescent="0.25">
      <c r="A552" s="108" t="s">
        <v>2852</v>
      </c>
      <c r="B552" s="104" t="s">
        <v>2853</v>
      </c>
      <c r="C552" s="105" t="str">
        <f>Table2[[#This Row],[New Account]]&amp;" "&amp;Table2[[#This Row],[New Account Name]]</f>
        <v>90010 Income Tax Expense</v>
      </c>
      <c r="D552" s="3" t="s">
        <v>2213</v>
      </c>
      <c r="E552" s="106"/>
      <c r="F552" s="2" t="s">
        <v>808</v>
      </c>
      <c r="G552" s="2" t="s">
        <v>844</v>
      </c>
      <c r="H552" s="14" t="s">
        <v>1506</v>
      </c>
      <c r="I552" s="14"/>
      <c r="J552" s="2" t="s">
        <v>2055</v>
      </c>
      <c r="K552" s="107"/>
    </row>
    <row r="553" spans="1:11" ht="14.65" customHeight="1" x14ac:dyDescent="0.25">
      <c r="A553" s="1">
        <v>90099</v>
      </c>
      <c r="B553" s="42" t="s">
        <v>1694</v>
      </c>
      <c r="C553" s="42" t="str">
        <f>Table2[[#This Row],[New Account]]&amp;" "&amp;Table2[[#This Row],[New Account Name]]</f>
        <v>90099 Misc. Expense - Eliminations</v>
      </c>
      <c r="D553" s="3" t="s">
        <v>2213</v>
      </c>
      <c r="E553" s="68"/>
      <c r="F553" s="2" t="s">
        <v>808</v>
      </c>
      <c r="G553" s="2" t="s">
        <v>844</v>
      </c>
      <c r="H553" s="2" t="s">
        <v>2537</v>
      </c>
      <c r="I553" s="14"/>
      <c r="J553" s="2" t="s">
        <v>2055</v>
      </c>
      <c r="K553" s="64"/>
    </row>
    <row r="554" spans="1:11" ht="14.65" customHeight="1" x14ac:dyDescent="0.25">
      <c r="A554" s="1">
        <v>90900</v>
      </c>
      <c r="B554" s="14" t="s">
        <v>1504</v>
      </c>
      <c r="C554" s="14" t="str">
        <f>Table2[[#This Row],[New Account]]&amp;" "&amp;Table2[[#This Row],[New Account Name]]</f>
        <v>90900 Allocation - Administration</v>
      </c>
      <c r="D554" s="3" t="s">
        <v>2213</v>
      </c>
      <c r="E554" s="68">
        <v>99</v>
      </c>
      <c r="F554" s="2" t="s">
        <v>808</v>
      </c>
      <c r="G554" s="2" t="s">
        <v>844</v>
      </c>
      <c r="H554" s="2" t="s">
        <v>1506</v>
      </c>
      <c r="I554" s="13" t="s">
        <v>1547</v>
      </c>
      <c r="J554" s="2" t="s">
        <v>2055</v>
      </c>
      <c r="K554" s="64"/>
    </row>
    <row r="555" spans="1:11" x14ac:dyDescent="0.25">
      <c r="A555" s="1">
        <v>90901</v>
      </c>
      <c r="B555" s="14" t="s">
        <v>1505</v>
      </c>
      <c r="C555" s="14" t="str">
        <f>Table2[[#This Row],[New Account]]&amp;" "&amp;Table2[[#This Row],[New Account Name]]</f>
        <v>90901 Allocation - Development</v>
      </c>
      <c r="D555" s="3" t="s">
        <v>2213</v>
      </c>
      <c r="E555" s="68">
        <v>99</v>
      </c>
      <c r="F555" s="2" t="s">
        <v>808</v>
      </c>
      <c r="G555" s="2" t="s">
        <v>844</v>
      </c>
      <c r="H555" s="2" t="s">
        <v>1506</v>
      </c>
      <c r="I555" s="13" t="s">
        <v>1547</v>
      </c>
      <c r="J555" s="2" t="s">
        <v>2055</v>
      </c>
      <c r="K555" s="64"/>
    </row>
    <row r="556" spans="1:11" ht="14.65" customHeight="1" x14ac:dyDescent="0.25">
      <c r="A556" s="1">
        <v>91000</v>
      </c>
      <c r="B556" s="14" t="s">
        <v>1501</v>
      </c>
      <c r="C556" s="14" t="str">
        <f>Table2[[#This Row],[New Account]]&amp;" "&amp;Table2[[#This Row],[New Account Name]]</f>
        <v>91000 Travel - Hotel / Lodging</v>
      </c>
      <c r="D556" s="3" t="s">
        <v>2213</v>
      </c>
      <c r="E556" s="68">
        <v>39</v>
      </c>
      <c r="F556" s="2" t="s">
        <v>808</v>
      </c>
      <c r="G556" s="2" t="s">
        <v>844</v>
      </c>
      <c r="H556" s="2" t="s">
        <v>1507</v>
      </c>
      <c r="I556" s="13"/>
      <c r="J556" s="2" t="s">
        <v>2055</v>
      </c>
      <c r="K556" s="64"/>
    </row>
    <row r="557" spans="1:11" ht="14.65" customHeight="1" x14ac:dyDescent="0.25">
      <c r="A557" s="1">
        <v>91001</v>
      </c>
      <c r="B557" s="14" t="s">
        <v>2116</v>
      </c>
      <c r="C557" s="14" t="str">
        <f>Table2[[#This Row],[New Account]]&amp;" "&amp;Table2[[#This Row],[New Account Name]]</f>
        <v>91001 Meals - Business</v>
      </c>
      <c r="D557" s="3" t="s">
        <v>2213</v>
      </c>
      <c r="E557" s="68">
        <v>39</v>
      </c>
      <c r="F557" s="2" t="s">
        <v>808</v>
      </c>
      <c r="G557" s="2" t="s">
        <v>844</v>
      </c>
      <c r="H557" s="2" t="s">
        <v>1507</v>
      </c>
      <c r="I557" s="13"/>
      <c r="J557" s="2" t="s">
        <v>2055</v>
      </c>
      <c r="K557" s="64" t="s">
        <v>2117</v>
      </c>
    </row>
    <row r="558" spans="1:11" ht="14.65" customHeight="1" x14ac:dyDescent="0.25">
      <c r="A558" s="1">
        <v>91002</v>
      </c>
      <c r="B558" s="14" t="s">
        <v>979</v>
      </c>
      <c r="C558" s="14" t="str">
        <f>Table2[[#This Row],[New Account]]&amp;" "&amp;Table2[[#This Row],[New Account Name]]</f>
        <v>91002 Travel - Mileage</v>
      </c>
      <c r="D558" s="3" t="s">
        <v>2213</v>
      </c>
      <c r="E558" s="68">
        <v>39</v>
      </c>
      <c r="F558" s="2" t="s">
        <v>808</v>
      </c>
      <c r="G558" s="2" t="s">
        <v>844</v>
      </c>
      <c r="H558" s="2" t="s">
        <v>1507</v>
      </c>
      <c r="I558" s="13"/>
      <c r="J558" s="2" t="s">
        <v>2055</v>
      </c>
      <c r="K558" s="64"/>
    </row>
    <row r="559" spans="1:11" ht="14.65" customHeight="1" x14ac:dyDescent="0.25">
      <c r="A559" s="1">
        <v>91003</v>
      </c>
      <c r="B559" s="14" t="s">
        <v>981</v>
      </c>
      <c r="C559" s="14" t="str">
        <f>Table2[[#This Row],[New Account]]&amp;" "&amp;Table2[[#This Row],[New Account Name]]</f>
        <v>91003 Travel - Vehicle Rental</v>
      </c>
      <c r="D559" s="3" t="s">
        <v>2213</v>
      </c>
      <c r="E559" s="68">
        <v>39</v>
      </c>
      <c r="F559" s="2" t="s">
        <v>808</v>
      </c>
      <c r="G559" s="2" t="s">
        <v>844</v>
      </c>
      <c r="H559" s="2" t="s">
        <v>1507</v>
      </c>
      <c r="I559" s="13"/>
      <c r="J559" s="2" t="s">
        <v>2055</v>
      </c>
      <c r="K559" s="64" t="s">
        <v>2113</v>
      </c>
    </row>
    <row r="560" spans="1:11" x14ac:dyDescent="0.25">
      <c r="A560" s="1">
        <v>91004</v>
      </c>
      <c r="B560" s="14" t="s">
        <v>1499</v>
      </c>
      <c r="C560" s="14" t="str">
        <f>Table2[[#This Row],[New Account]]&amp;" "&amp;Table2[[#This Row],[New Account Name]]</f>
        <v>91004 Travel - Cab / Ride-share Service</v>
      </c>
      <c r="D560" s="3" t="s">
        <v>2213</v>
      </c>
      <c r="E560" s="68">
        <v>39</v>
      </c>
      <c r="F560" s="2" t="s">
        <v>808</v>
      </c>
      <c r="G560" s="2" t="s">
        <v>844</v>
      </c>
      <c r="H560" s="2" t="s">
        <v>1507</v>
      </c>
      <c r="I560" s="13"/>
      <c r="J560" s="2" t="s">
        <v>2055</v>
      </c>
      <c r="K560" s="64"/>
    </row>
    <row r="561" spans="1:11" ht="14.65" customHeight="1" x14ac:dyDescent="0.25">
      <c r="A561" s="1">
        <v>91005</v>
      </c>
      <c r="B561" s="14" t="s">
        <v>1500</v>
      </c>
      <c r="C561" s="14" t="str">
        <f>Table2[[#This Row],[New Account]]&amp;" "&amp;Table2[[#This Row],[New Account Name]]</f>
        <v>91005 Travel - Airfare</v>
      </c>
      <c r="D561" s="3" t="s">
        <v>2213</v>
      </c>
      <c r="E561" s="68">
        <v>39</v>
      </c>
      <c r="F561" s="2" t="s">
        <v>808</v>
      </c>
      <c r="G561" s="2" t="s">
        <v>844</v>
      </c>
      <c r="H561" s="2" t="s">
        <v>1507</v>
      </c>
      <c r="I561" s="13"/>
      <c r="J561" s="2" t="s">
        <v>2055</v>
      </c>
      <c r="K561" s="64"/>
    </row>
    <row r="562" spans="1:11" x14ac:dyDescent="0.25">
      <c r="A562" s="1">
        <v>91006</v>
      </c>
      <c r="B562" s="14" t="s">
        <v>1503</v>
      </c>
      <c r="C562" s="14" t="str">
        <f>Table2[[#This Row],[New Account]]&amp;" "&amp;Table2[[#This Row],[New Account Name]]</f>
        <v>91006 Travel - Parking / Tolls</v>
      </c>
      <c r="D562" s="3" t="s">
        <v>2213</v>
      </c>
      <c r="E562" s="68">
        <v>39</v>
      </c>
      <c r="F562" s="3" t="s">
        <v>808</v>
      </c>
      <c r="G562" s="2" t="s">
        <v>844</v>
      </c>
      <c r="H562" s="2" t="s">
        <v>1507</v>
      </c>
      <c r="I562" s="13"/>
      <c r="J562" s="2" t="s">
        <v>2055</v>
      </c>
      <c r="K562" s="64"/>
    </row>
    <row r="563" spans="1:11" x14ac:dyDescent="0.25">
      <c r="A563" s="1">
        <v>91007</v>
      </c>
      <c r="B563" s="14" t="s">
        <v>1508</v>
      </c>
      <c r="C563" s="14" t="str">
        <f>Table2[[#This Row],[New Account]]&amp;" "&amp;Table2[[#This Row],[New Account Name]]</f>
        <v>91007 Travel - Gratuity / Tip (non-meal)</v>
      </c>
      <c r="D563" s="3" t="s">
        <v>2213</v>
      </c>
      <c r="E563" s="68">
        <v>39</v>
      </c>
      <c r="F563" s="3" t="s">
        <v>808</v>
      </c>
      <c r="G563" s="2" t="s">
        <v>844</v>
      </c>
      <c r="H563" s="2" t="s">
        <v>1507</v>
      </c>
      <c r="I563" s="13"/>
      <c r="J563" s="2" t="s">
        <v>2055</v>
      </c>
      <c r="K563" s="64"/>
    </row>
    <row r="564" spans="1:11" x14ac:dyDescent="0.25">
      <c r="A564" s="1">
        <v>92000</v>
      </c>
      <c r="B564" s="14" t="s">
        <v>1511</v>
      </c>
      <c r="C564" s="14" t="str">
        <f>Table2[[#This Row],[New Account]]&amp;" "&amp;Table2[[#This Row],[New Account Name]]</f>
        <v>92000 Hosting Conferences &amp; Meetings - Facility Rental</v>
      </c>
      <c r="D564" s="3" t="s">
        <v>2213</v>
      </c>
      <c r="E564" s="68">
        <v>39</v>
      </c>
      <c r="F564" s="2" t="s">
        <v>808</v>
      </c>
      <c r="G564" s="2" t="s">
        <v>844</v>
      </c>
      <c r="H564" s="2" t="s">
        <v>1510</v>
      </c>
      <c r="I564" s="13"/>
      <c r="J564" s="2" t="s">
        <v>2055</v>
      </c>
      <c r="K564" s="64"/>
    </row>
    <row r="565" spans="1:11" x14ac:dyDescent="0.25">
      <c r="A565" s="1">
        <v>92001</v>
      </c>
      <c r="B565" s="14" t="s">
        <v>1512</v>
      </c>
      <c r="C565" s="14" t="str">
        <f>Table2[[#This Row],[New Account]]&amp;" "&amp;Table2[[#This Row],[New Account Name]]</f>
        <v>92001 Hosting Conferences &amp; Meetings - Food and Beverage</v>
      </c>
      <c r="D565" s="3" t="s">
        <v>2213</v>
      </c>
      <c r="E565" s="68">
        <v>39</v>
      </c>
      <c r="F565" s="3" t="s">
        <v>808</v>
      </c>
      <c r="G565" s="2" t="s">
        <v>844</v>
      </c>
      <c r="H565" s="2" t="s">
        <v>1510</v>
      </c>
      <c r="I565" s="13"/>
      <c r="J565" s="2" t="s">
        <v>2055</v>
      </c>
      <c r="K565" s="64"/>
    </row>
    <row r="566" spans="1:11" x14ac:dyDescent="0.25">
      <c r="A566" s="1">
        <v>92002</v>
      </c>
      <c r="B566" s="14" t="s">
        <v>1513</v>
      </c>
      <c r="C566" s="14" t="str">
        <f>Table2[[#This Row],[New Account]]&amp;" "&amp;Table2[[#This Row],[New Account Name]]</f>
        <v>92002 Hosting Conferences &amp; Meetings - Speaker</v>
      </c>
      <c r="D566" s="3" t="s">
        <v>2213</v>
      </c>
      <c r="E566" s="68">
        <v>39</v>
      </c>
      <c r="F566" s="2" t="s">
        <v>808</v>
      </c>
      <c r="G566" s="2" t="s">
        <v>844</v>
      </c>
      <c r="H566" s="2" t="s">
        <v>1510</v>
      </c>
      <c r="I566" s="13"/>
      <c r="J566" s="2" t="s">
        <v>2055</v>
      </c>
      <c r="K566" s="64"/>
    </row>
    <row r="567" spans="1:11" x14ac:dyDescent="0.25">
      <c r="A567" s="1">
        <v>92003</v>
      </c>
      <c r="B567" s="14" t="s">
        <v>1514</v>
      </c>
      <c r="C567" s="14" t="str">
        <f>Table2[[#This Row],[New Account]]&amp;" "&amp;Table2[[#This Row],[New Account Name]]</f>
        <v>92003 Hosting Conferences &amp; Meetings - Materials</v>
      </c>
      <c r="D567" s="3" t="s">
        <v>2213</v>
      </c>
      <c r="E567" s="68">
        <v>39</v>
      </c>
      <c r="F567" s="2" t="s">
        <v>808</v>
      </c>
      <c r="G567" s="2" t="s">
        <v>844</v>
      </c>
      <c r="H567" s="2" t="s">
        <v>1510</v>
      </c>
      <c r="I567" s="13"/>
      <c r="J567" s="2" t="s">
        <v>2055</v>
      </c>
      <c r="K567" s="64"/>
    </row>
    <row r="568" spans="1:11" x14ac:dyDescent="0.25">
      <c r="A568" s="1">
        <v>92004</v>
      </c>
      <c r="B568" s="14" t="s">
        <v>1515</v>
      </c>
      <c r="C568" s="14" t="str">
        <f>Table2[[#This Row],[New Account]]&amp;" "&amp;Table2[[#This Row],[New Account Name]]</f>
        <v>92004 Hosting Conferences &amp; Meetings - Other</v>
      </c>
      <c r="D568" s="3" t="s">
        <v>2213</v>
      </c>
      <c r="E568" s="68">
        <v>39</v>
      </c>
      <c r="F568" s="2" t="s">
        <v>808</v>
      </c>
      <c r="G568" s="2" t="s">
        <v>844</v>
      </c>
      <c r="H568" s="2" t="s">
        <v>1510</v>
      </c>
      <c r="I568" s="13"/>
      <c r="J568" s="2" t="s">
        <v>2055</v>
      </c>
      <c r="K568" s="64"/>
    </row>
    <row r="569" spans="1:11" x14ac:dyDescent="0.25">
      <c r="A569" s="72"/>
      <c r="B569" s="73"/>
      <c r="C569" s="73" t="str">
        <f>Table2[[#This Row],[New Account]]&amp;" "&amp;Table2[[#This Row],[New Account Name]]</f>
        <v xml:space="preserve"> </v>
      </c>
      <c r="D569" s="73"/>
      <c r="E569" s="74"/>
      <c r="F569" s="75"/>
      <c r="G569" s="71"/>
      <c r="H569" s="75"/>
      <c r="I569" s="71"/>
      <c r="J569" s="71"/>
      <c r="K569" s="71"/>
    </row>
    <row r="570" spans="1:11" x14ac:dyDescent="0.25">
      <c r="A570"/>
      <c r="B570"/>
      <c r="C570"/>
      <c r="D570"/>
      <c r="E570"/>
      <c r="F570"/>
      <c r="G570"/>
      <c r="H570"/>
      <c r="I570"/>
      <c r="J570"/>
      <c r="K570"/>
    </row>
    <row r="571" spans="1:11" ht="14.65" customHeight="1" x14ac:dyDescent="0.25">
      <c r="A571"/>
      <c r="B571">
        <v>1</v>
      </c>
      <c r="C571"/>
      <c r="D571"/>
      <c r="E571"/>
      <c r="F571"/>
      <c r="G571"/>
      <c r="H571"/>
      <c r="I571"/>
      <c r="J571"/>
      <c r="K571"/>
    </row>
    <row r="572" spans="1:11" ht="14.65" customHeight="1" x14ac:dyDescent="0.25">
      <c r="A572"/>
      <c r="B572"/>
      <c r="C572"/>
      <c r="D572"/>
      <c r="E572"/>
      <c r="F572"/>
      <c r="G572"/>
      <c r="H572"/>
      <c r="I572"/>
      <c r="J572"/>
      <c r="K572"/>
    </row>
    <row r="573" spans="1:11" x14ac:dyDescent="0.25">
      <c r="A573"/>
      <c r="B573"/>
      <c r="C573"/>
      <c r="D573"/>
      <c r="E573"/>
      <c r="F573"/>
      <c r="G573"/>
      <c r="H573"/>
      <c r="I573"/>
      <c r="J573"/>
      <c r="K573"/>
    </row>
    <row r="574" spans="1:11" x14ac:dyDescent="0.25">
      <c r="A574"/>
      <c r="B574"/>
      <c r="C574"/>
      <c r="D574"/>
      <c r="E574"/>
      <c r="F574"/>
      <c r="G574"/>
      <c r="H574"/>
      <c r="I574"/>
      <c r="J574"/>
      <c r="K574"/>
    </row>
    <row r="575" spans="1:11" x14ac:dyDescent="0.25">
      <c r="A575"/>
      <c r="B575"/>
      <c r="C575"/>
      <c r="D575"/>
      <c r="E575"/>
      <c r="F575"/>
      <c r="G575"/>
      <c r="H575"/>
      <c r="I575"/>
      <c r="J575"/>
      <c r="K575"/>
    </row>
    <row r="576" spans="1:11" ht="14.65" customHeight="1" x14ac:dyDescent="0.25">
      <c r="A576"/>
      <c r="B576"/>
      <c r="C576"/>
      <c r="D576"/>
      <c r="E576"/>
      <c r="F576"/>
      <c r="G576"/>
      <c r="H576"/>
      <c r="I576"/>
      <c r="J576"/>
      <c r="K576"/>
    </row>
    <row r="577" spans="1:11" x14ac:dyDescent="0.25">
      <c r="A577"/>
      <c r="B577"/>
      <c r="C577"/>
      <c r="D577"/>
      <c r="E577"/>
      <c r="F577"/>
      <c r="G577"/>
      <c r="H577"/>
      <c r="I577"/>
      <c r="J577"/>
      <c r="K577"/>
    </row>
    <row r="578" spans="1:11" ht="14.65" customHeight="1" x14ac:dyDescent="0.25">
      <c r="A578"/>
      <c r="B578"/>
      <c r="C578"/>
      <c r="D578"/>
      <c r="E578"/>
      <c r="F578"/>
      <c r="G578"/>
      <c r="H578"/>
      <c r="I578"/>
      <c r="J578"/>
      <c r="K578"/>
    </row>
    <row r="579" spans="1:11" x14ac:dyDescent="0.25">
      <c r="A579"/>
      <c r="B579"/>
      <c r="C579"/>
      <c r="D579"/>
      <c r="E579"/>
      <c r="F579"/>
      <c r="G579"/>
      <c r="H579"/>
      <c r="I579"/>
      <c r="J579"/>
      <c r="K579"/>
    </row>
    <row r="580" spans="1:11" x14ac:dyDescent="0.25">
      <c r="A580"/>
      <c r="B580"/>
      <c r="C580"/>
      <c r="D580"/>
      <c r="E580"/>
      <c r="F580"/>
      <c r="G580"/>
      <c r="H580"/>
      <c r="I580"/>
      <c r="J580"/>
      <c r="K580"/>
    </row>
    <row r="581" spans="1:11" x14ac:dyDescent="0.25">
      <c r="A581"/>
      <c r="B581"/>
      <c r="C581"/>
      <c r="D581"/>
      <c r="E581"/>
      <c r="F581"/>
      <c r="G581"/>
      <c r="H581"/>
      <c r="I581"/>
      <c r="J581"/>
      <c r="K581"/>
    </row>
    <row r="582" spans="1:11" x14ac:dyDescent="0.25">
      <c r="A582"/>
      <c r="B582"/>
      <c r="C582"/>
      <c r="D582"/>
      <c r="E582"/>
      <c r="F582"/>
      <c r="G582"/>
      <c r="H582"/>
      <c r="I582"/>
      <c r="J582"/>
      <c r="K582"/>
    </row>
    <row r="583" spans="1:11" x14ac:dyDescent="0.25">
      <c r="A583"/>
      <c r="B583"/>
      <c r="C583"/>
      <c r="D583"/>
      <c r="E583"/>
      <c r="F583"/>
      <c r="G583"/>
      <c r="H583"/>
      <c r="I583"/>
      <c r="J583"/>
      <c r="K583"/>
    </row>
    <row r="584" spans="1:11" x14ac:dyDescent="0.25">
      <c r="A584"/>
      <c r="B584"/>
      <c r="C584"/>
      <c r="D584"/>
      <c r="E584"/>
      <c r="F584"/>
      <c r="G584"/>
      <c r="H584"/>
      <c r="I584"/>
      <c r="J584"/>
      <c r="K584"/>
    </row>
    <row r="585" spans="1:11" x14ac:dyDescent="0.25">
      <c r="A585"/>
      <c r="B585"/>
      <c r="C585"/>
      <c r="D585"/>
      <c r="E585"/>
      <c r="F585"/>
      <c r="G585"/>
      <c r="H585"/>
      <c r="I585"/>
      <c r="J585"/>
      <c r="K585"/>
    </row>
    <row r="586" spans="1:11" x14ac:dyDescent="0.25">
      <c r="A586"/>
      <c r="B586"/>
      <c r="C586"/>
      <c r="D586"/>
      <c r="E586"/>
      <c r="F586"/>
      <c r="G586"/>
      <c r="H586"/>
      <c r="I586"/>
      <c r="J586"/>
      <c r="K586"/>
    </row>
    <row r="587" spans="1:11" x14ac:dyDescent="0.25">
      <c r="A587"/>
      <c r="B587"/>
      <c r="C587"/>
      <c r="D587"/>
      <c r="E587"/>
      <c r="F587"/>
      <c r="G587"/>
      <c r="H587"/>
      <c r="I587"/>
      <c r="J587"/>
      <c r="K587"/>
    </row>
    <row r="588" spans="1:11" x14ac:dyDescent="0.25">
      <c r="A588"/>
      <c r="B588"/>
      <c r="C588"/>
      <c r="D588"/>
      <c r="E588"/>
      <c r="F588"/>
      <c r="G588"/>
      <c r="H588"/>
      <c r="I588"/>
      <c r="J588"/>
      <c r="K588"/>
    </row>
    <row r="589" spans="1:11" x14ac:dyDescent="0.25">
      <c r="A589"/>
      <c r="B589"/>
      <c r="C589"/>
      <c r="D589"/>
      <c r="E589"/>
      <c r="F589"/>
      <c r="G589"/>
      <c r="H589"/>
      <c r="I589"/>
      <c r="J589"/>
      <c r="K589"/>
    </row>
    <row r="590" spans="1:11" ht="14.65" customHeight="1" x14ac:dyDescent="0.25">
      <c r="A590"/>
      <c r="B590"/>
      <c r="C590"/>
      <c r="D590"/>
      <c r="E590"/>
      <c r="F590"/>
      <c r="G590"/>
      <c r="H590"/>
      <c r="I590"/>
      <c r="J590"/>
      <c r="K590"/>
    </row>
    <row r="591" spans="1:11" x14ac:dyDescent="0.25">
      <c r="A591"/>
      <c r="B591"/>
      <c r="C591"/>
      <c r="D591"/>
      <c r="E591"/>
      <c r="F591"/>
      <c r="G591"/>
      <c r="H591"/>
      <c r="I591"/>
      <c r="J591"/>
      <c r="K591"/>
    </row>
    <row r="592" spans="1:11" x14ac:dyDescent="0.25">
      <c r="A592"/>
      <c r="B592"/>
      <c r="C592"/>
      <c r="D592"/>
      <c r="E592"/>
      <c r="F592"/>
      <c r="G592"/>
      <c r="H592"/>
      <c r="I592"/>
      <c r="J592"/>
      <c r="K592"/>
    </row>
    <row r="593" spans="1:11" x14ac:dyDescent="0.25">
      <c r="A593"/>
      <c r="B593"/>
      <c r="C593"/>
      <c r="D593"/>
      <c r="E593"/>
      <c r="F593"/>
      <c r="G593"/>
      <c r="H593"/>
      <c r="I593"/>
      <c r="J593"/>
      <c r="K593"/>
    </row>
    <row r="594" spans="1:11" x14ac:dyDescent="0.25">
      <c r="A594"/>
      <c r="B594"/>
      <c r="C594"/>
      <c r="D594"/>
      <c r="E594"/>
      <c r="F594"/>
      <c r="G594"/>
      <c r="H594"/>
      <c r="I594"/>
      <c r="J594"/>
      <c r="K594"/>
    </row>
    <row r="595" spans="1:11" x14ac:dyDescent="0.25">
      <c r="A595"/>
      <c r="B595"/>
      <c r="C595"/>
      <c r="D595"/>
      <c r="E595"/>
      <c r="F595"/>
      <c r="G595"/>
      <c r="H595"/>
      <c r="I595"/>
      <c r="J595"/>
      <c r="K595"/>
    </row>
    <row r="596" spans="1:11" x14ac:dyDescent="0.25">
      <c r="A596"/>
      <c r="B596"/>
      <c r="C596"/>
      <c r="D596"/>
      <c r="E596"/>
      <c r="F596"/>
      <c r="G596"/>
      <c r="H596"/>
      <c r="I596"/>
      <c r="J596"/>
      <c r="K596"/>
    </row>
    <row r="597" spans="1:11" x14ac:dyDescent="0.25">
      <c r="A597"/>
      <c r="B597"/>
      <c r="C597"/>
      <c r="D597"/>
      <c r="E597"/>
      <c r="F597"/>
      <c r="G597"/>
      <c r="H597"/>
      <c r="I597"/>
      <c r="J597"/>
      <c r="K597"/>
    </row>
    <row r="598" spans="1:11" x14ac:dyDescent="0.25">
      <c r="A598"/>
      <c r="B598"/>
      <c r="C598"/>
      <c r="D598"/>
      <c r="E598"/>
      <c r="F598"/>
      <c r="G598"/>
      <c r="H598"/>
      <c r="I598"/>
      <c r="J598"/>
      <c r="K598"/>
    </row>
    <row r="599" spans="1:11" ht="14.65" customHeight="1" x14ac:dyDescent="0.25">
      <c r="A599"/>
      <c r="B599"/>
      <c r="C599"/>
      <c r="D599"/>
      <c r="E599"/>
      <c r="F599"/>
      <c r="G599"/>
      <c r="H599"/>
      <c r="I599"/>
      <c r="J599"/>
      <c r="K599"/>
    </row>
    <row r="600" spans="1:11" x14ac:dyDescent="0.25">
      <c r="A600"/>
      <c r="B600"/>
      <c r="C600"/>
      <c r="D600"/>
      <c r="E600"/>
      <c r="F600"/>
      <c r="G600"/>
      <c r="H600"/>
      <c r="I600"/>
      <c r="J600"/>
      <c r="K600"/>
    </row>
    <row r="601" spans="1:11" x14ac:dyDescent="0.25">
      <c r="A601"/>
      <c r="B601"/>
      <c r="C601"/>
      <c r="D601"/>
      <c r="E601"/>
      <c r="F601"/>
      <c r="G601"/>
      <c r="H601"/>
      <c r="I601"/>
      <c r="J601"/>
      <c r="K601"/>
    </row>
    <row r="602" spans="1:11" x14ac:dyDescent="0.25">
      <c r="A602"/>
      <c r="B602"/>
      <c r="C602"/>
      <c r="D602"/>
      <c r="E602"/>
      <c r="F602"/>
      <c r="G602"/>
      <c r="H602"/>
      <c r="I602"/>
      <c r="J602"/>
      <c r="K602"/>
    </row>
    <row r="603" spans="1:11" x14ac:dyDescent="0.25">
      <c r="A603"/>
      <c r="B603"/>
      <c r="C603"/>
      <c r="D603"/>
      <c r="E603"/>
      <c r="F603"/>
      <c r="G603"/>
      <c r="H603"/>
      <c r="I603"/>
      <c r="J603"/>
      <c r="K603"/>
    </row>
    <row r="604" spans="1:11" x14ac:dyDescent="0.25">
      <c r="A604"/>
      <c r="B604"/>
      <c r="C604"/>
      <c r="D604"/>
      <c r="E604"/>
      <c r="F604"/>
      <c r="G604"/>
      <c r="H604"/>
      <c r="I604"/>
      <c r="J604"/>
      <c r="K604"/>
    </row>
    <row r="605" spans="1:11" x14ac:dyDescent="0.25">
      <c r="A605"/>
      <c r="B605"/>
      <c r="C605"/>
      <c r="D605"/>
      <c r="E605"/>
      <c r="F605"/>
      <c r="G605"/>
      <c r="H605"/>
      <c r="I605"/>
      <c r="J605"/>
      <c r="K605"/>
    </row>
    <row r="606" spans="1:11" x14ac:dyDescent="0.25">
      <c r="A606"/>
      <c r="B606"/>
      <c r="C606"/>
      <c r="D606"/>
      <c r="E606"/>
      <c r="F606"/>
      <c r="G606"/>
      <c r="H606"/>
      <c r="I606"/>
      <c r="J606"/>
      <c r="K606"/>
    </row>
    <row r="607" spans="1:11" x14ac:dyDescent="0.25">
      <c r="A607"/>
      <c r="B607"/>
      <c r="C607"/>
      <c r="D607"/>
      <c r="E607"/>
      <c r="F607"/>
      <c r="G607"/>
      <c r="H607"/>
      <c r="I607"/>
      <c r="J607"/>
      <c r="K607"/>
    </row>
    <row r="608" spans="1:11" x14ac:dyDescent="0.25">
      <c r="A608"/>
      <c r="B608"/>
      <c r="C608"/>
      <c r="D608"/>
      <c r="E608"/>
      <c r="F608"/>
      <c r="G608"/>
      <c r="H608"/>
      <c r="I608"/>
      <c r="J608"/>
      <c r="K608"/>
    </row>
    <row r="609" spans="1:11" x14ac:dyDescent="0.25">
      <c r="A609"/>
      <c r="B609"/>
      <c r="C609"/>
      <c r="D609"/>
      <c r="E609"/>
      <c r="F609"/>
      <c r="G609"/>
      <c r="H609"/>
      <c r="I609"/>
      <c r="J609"/>
      <c r="K609"/>
    </row>
    <row r="610" spans="1:11" x14ac:dyDescent="0.25">
      <c r="A610"/>
      <c r="B610"/>
      <c r="C610"/>
      <c r="D610"/>
      <c r="E610"/>
      <c r="F610"/>
      <c r="G610"/>
      <c r="H610"/>
      <c r="I610"/>
      <c r="J610"/>
      <c r="K610"/>
    </row>
    <row r="611" spans="1:11" x14ac:dyDescent="0.25">
      <c r="A611"/>
      <c r="B611"/>
      <c r="C611"/>
      <c r="D611"/>
      <c r="E611"/>
      <c r="F611"/>
      <c r="G611"/>
      <c r="H611"/>
      <c r="I611"/>
      <c r="J611"/>
      <c r="K611"/>
    </row>
    <row r="612" spans="1:11" x14ac:dyDescent="0.25">
      <c r="A612"/>
      <c r="B612"/>
      <c r="C612"/>
      <c r="D612"/>
      <c r="E612"/>
      <c r="F612"/>
      <c r="G612"/>
      <c r="H612"/>
      <c r="I612"/>
      <c r="J612"/>
      <c r="K612"/>
    </row>
    <row r="613" spans="1:11" x14ac:dyDescent="0.25">
      <c r="A613"/>
      <c r="B613"/>
      <c r="C613"/>
      <c r="D613"/>
      <c r="E613"/>
      <c r="F613"/>
      <c r="G613"/>
      <c r="H613"/>
      <c r="I613"/>
      <c r="J613"/>
      <c r="K613"/>
    </row>
    <row r="614" spans="1:11" x14ac:dyDescent="0.25">
      <c r="A614"/>
      <c r="B614"/>
      <c r="C614"/>
      <c r="D614"/>
      <c r="E614"/>
      <c r="F614"/>
      <c r="G614"/>
      <c r="H614"/>
      <c r="I614"/>
      <c r="J614"/>
      <c r="K614"/>
    </row>
    <row r="615" spans="1:11" x14ac:dyDescent="0.25">
      <c r="A615"/>
      <c r="B615"/>
      <c r="C615"/>
      <c r="D615"/>
      <c r="E615"/>
      <c r="F615"/>
      <c r="G615"/>
      <c r="H615"/>
      <c r="I615"/>
      <c r="J615"/>
      <c r="K615"/>
    </row>
    <row r="616" spans="1:11" x14ac:dyDescent="0.25">
      <c r="A616"/>
      <c r="B616"/>
      <c r="C616"/>
      <c r="D616"/>
      <c r="E616"/>
      <c r="F616"/>
      <c r="G616"/>
      <c r="H616"/>
      <c r="I616"/>
      <c r="J616"/>
      <c r="K616"/>
    </row>
    <row r="617" spans="1:11" x14ac:dyDescent="0.25">
      <c r="A617"/>
      <c r="B617"/>
      <c r="C617"/>
      <c r="D617"/>
      <c r="E617"/>
      <c r="F617"/>
      <c r="G617"/>
      <c r="H617"/>
      <c r="I617"/>
      <c r="J617"/>
      <c r="K617"/>
    </row>
    <row r="618" spans="1:11" x14ac:dyDescent="0.25">
      <c r="A618"/>
      <c r="B618"/>
      <c r="C618"/>
      <c r="D618"/>
      <c r="E618"/>
      <c r="F618"/>
      <c r="G618"/>
      <c r="H618"/>
      <c r="I618"/>
      <c r="J618"/>
      <c r="K618"/>
    </row>
    <row r="619" spans="1:11" x14ac:dyDescent="0.25">
      <c r="A619"/>
      <c r="B619"/>
      <c r="C619"/>
      <c r="D619"/>
      <c r="E619"/>
      <c r="F619"/>
      <c r="G619"/>
      <c r="H619"/>
      <c r="I619"/>
      <c r="J619"/>
      <c r="K619"/>
    </row>
    <row r="620" spans="1:11" x14ac:dyDescent="0.25">
      <c r="A620"/>
      <c r="B620"/>
      <c r="C620"/>
      <c r="D620"/>
      <c r="E620"/>
      <c r="F620"/>
      <c r="G620"/>
      <c r="H620"/>
      <c r="I620"/>
      <c r="J620"/>
      <c r="K620"/>
    </row>
    <row r="621" spans="1:11" ht="14.65" customHeight="1" x14ac:dyDescent="0.25">
      <c r="A621"/>
      <c r="B621"/>
      <c r="C621"/>
      <c r="D621"/>
      <c r="E621"/>
      <c r="F621"/>
      <c r="G621"/>
      <c r="H621"/>
      <c r="I621"/>
      <c r="J621"/>
      <c r="K621"/>
    </row>
    <row r="622" spans="1:11" ht="14.65" customHeight="1" x14ac:dyDescent="0.25">
      <c r="A622"/>
      <c r="B622"/>
      <c r="C622"/>
      <c r="D622"/>
      <c r="E622"/>
      <c r="F622"/>
      <c r="G622"/>
      <c r="H622"/>
      <c r="I622"/>
      <c r="J622"/>
      <c r="K622"/>
    </row>
    <row r="623" spans="1:11" x14ac:dyDescent="0.25">
      <c r="A623"/>
      <c r="B623"/>
      <c r="C623"/>
      <c r="D623"/>
      <c r="E623"/>
      <c r="F623"/>
      <c r="G623"/>
      <c r="H623"/>
      <c r="I623"/>
      <c r="J623"/>
      <c r="K623"/>
    </row>
    <row r="624" spans="1:11" x14ac:dyDescent="0.25">
      <c r="A624"/>
      <c r="B624"/>
      <c r="C624"/>
      <c r="D624"/>
      <c r="E624"/>
      <c r="F624"/>
      <c r="G624"/>
      <c r="H624"/>
      <c r="I624"/>
      <c r="J624"/>
      <c r="K624"/>
    </row>
    <row r="625" spans="1:11" x14ac:dyDescent="0.25">
      <c r="A625"/>
      <c r="B625"/>
      <c r="C625"/>
      <c r="D625"/>
      <c r="E625"/>
      <c r="F625"/>
      <c r="G625"/>
      <c r="H625"/>
      <c r="I625"/>
      <c r="J625"/>
      <c r="K625"/>
    </row>
    <row r="626" spans="1:11" x14ac:dyDescent="0.25">
      <c r="A626"/>
      <c r="B626"/>
      <c r="C626"/>
      <c r="D626"/>
      <c r="E626"/>
      <c r="F626"/>
      <c r="G626"/>
      <c r="H626"/>
      <c r="I626"/>
      <c r="J626"/>
      <c r="K626"/>
    </row>
    <row r="627" spans="1:11" x14ac:dyDescent="0.25">
      <c r="A627"/>
      <c r="B627"/>
      <c r="C627"/>
      <c r="D627"/>
      <c r="E627"/>
      <c r="F627"/>
      <c r="G627"/>
      <c r="H627"/>
      <c r="I627"/>
      <c r="J627"/>
      <c r="K627"/>
    </row>
    <row r="628" spans="1:11" x14ac:dyDescent="0.25">
      <c r="A628"/>
      <c r="B628"/>
      <c r="C628"/>
      <c r="D628"/>
      <c r="E628"/>
      <c r="F628"/>
      <c r="G628"/>
      <c r="H628"/>
      <c r="I628"/>
      <c r="J628"/>
      <c r="K628"/>
    </row>
    <row r="629" spans="1:11" x14ac:dyDescent="0.25">
      <c r="A629"/>
      <c r="B629"/>
      <c r="C629"/>
      <c r="D629"/>
      <c r="E629"/>
      <c r="F629"/>
      <c r="G629"/>
      <c r="H629"/>
      <c r="I629"/>
      <c r="J629"/>
      <c r="K629"/>
    </row>
    <row r="630" spans="1:11" ht="14.65" customHeight="1" x14ac:dyDescent="0.25">
      <c r="A630"/>
      <c r="B630"/>
      <c r="C630"/>
      <c r="D630"/>
      <c r="E630"/>
      <c r="F630"/>
      <c r="G630"/>
      <c r="H630"/>
      <c r="I630"/>
      <c r="J630"/>
      <c r="K630"/>
    </row>
    <row r="631" spans="1:11" ht="14.65" customHeight="1" x14ac:dyDescent="0.25">
      <c r="A631"/>
      <c r="B631"/>
      <c r="C631"/>
      <c r="D631"/>
      <c r="E631"/>
      <c r="F631"/>
      <c r="G631"/>
      <c r="H631"/>
      <c r="I631"/>
      <c r="J631"/>
      <c r="K631"/>
    </row>
    <row r="632" spans="1:11" x14ac:dyDescent="0.25">
      <c r="A632"/>
      <c r="B632"/>
      <c r="C632"/>
      <c r="D632"/>
      <c r="E632"/>
      <c r="F632"/>
      <c r="G632"/>
      <c r="H632"/>
      <c r="I632"/>
      <c r="J632"/>
      <c r="K632"/>
    </row>
    <row r="633" spans="1:11" x14ac:dyDescent="0.25">
      <c r="A633"/>
      <c r="B633"/>
      <c r="C633"/>
      <c r="D633"/>
      <c r="E633"/>
      <c r="F633"/>
      <c r="G633"/>
      <c r="H633"/>
      <c r="I633"/>
      <c r="J633"/>
      <c r="K633"/>
    </row>
    <row r="634" spans="1:11" ht="14.65" customHeight="1" x14ac:dyDescent="0.25">
      <c r="A634"/>
      <c r="B634"/>
      <c r="C634"/>
      <c r="D634"/>
      <c r="E634"/>
      <c r="F634"/>
      <c r="G634"/>
      <c r="H634"/>
      <c r="I634"/>
      <c r="J634"/>
      <c r="K634"/>
    </row>
    <row r="635" spans="1:11" ht="14.65" customHeight="1" x14ac:dyDescent="0.25">
      <c r="A635"/>
      <c r="B635"/>
      <c r="C635"/>
      <c r="D635"/>
      <c r="E635"/>
      <c r="F635"/>
      <c r="G635"/>
      <c r="H635"/>
      <c r="I635"/>
      <c r="J635"/>
      <c r="K635"/>
    </row>
    <row r="636" spans="1:11" ht="14.65" customHeight="1" x14ac:dyDescent="0.25">
      <c r="A636"/>
      <c r="B636"/>
      <c r="C636"/>
      <c r="D636"/>
      <c r="E636"/>
      <c r="F636"/>
      <c r="G636"/>
      <c r="H636"/>
      <c r="I636"/>
      <c r="J636"/>
      <c r="K636"/>
    </row>
    <row r="637" spans="1:11" ht="14.65" customHeight="1" x14ac:dyDescent="0.25">
      <c r="A637"/>
      <c r="B637"/>
      <c r="C637"/>
      <c r="D637"/>
      <c r="E637"/>
      <c r="F637"/>
      <c r="G637"/>
      <c r="H637"/>
      <c r="I637"/>
      <c r="J637"/>
      <c r="K637"/>
    </row>
    <row r="638" spans="1:11" ht="14.65" customHeight="1" x14ac:dyDescent="0.25">
      <c r="A638"/>
      <c r="B638"/>
      <c r="C638"/>
      <c r="D638"/>
      <c r="E638"/>
      <c r="F638"/>
      <c r="G638"/>
      <c r="H638"/>
      <c r="I638"/>
      <c r="J638"/>
      <c r="K638"/>
    </row>
    <row r="639" spans="1:11" ht="14.65" customHeight="1" x14ac:dyDescent="0.25">
      <c r="A639"/>
      <c r="B639"/>
      <c r="C639"/>
      <c r="D639"/>
      <c r="E639"/>
      <c r="F639"/>
      <c r="G639"/>
      <c r="H639"/>
      <c r="I639"/>
      <c r="J639"/>
      <c r="K639"/>
    </row>
    <row r="640" spans="1:11" ht="14.65" customHeight="1" x14ac:dyDescent="0.25">
      <c r="A640"/>
      <c r="B640"/>
      <c r="C640"/>
      <c r="D640"/>
      <c r="E640"/>
      <c r="F640"/>
      <c r="G640"/>
      <c r="H640"/>
      <c r="I640"/>
      <c r="J640"/>
      <c r="K640"/>
    </row>
    <row r="641" spans="1:11" ht="14.65" customHeight="1" x14ac:dyDescent="0.25">
      <c r="A641"/>
      <c r="B641"/>
      <c r="C641"/>
      <c r="D641"/>
      <c r="E641"/>
      <c r="F641"/>
      <c r="G641"/>
      <c r="H641"/>
      <c r="I641"/>
      <c r="J641"/>
      <c r="K641"/>
    </row>
    <row r="642" spans="1:11" x14ac:dyDescent="0.25">
      <c r="A642"/>
      <c r="B642"/>
      <c r="C642"/>
      <c r="D642"/>
      <c r="E642"/>
      <c r="F642"/>
      <c r="G642"/>
      <c r="H642"/>
      <c r="I642"/>
      <c r="J642"/>
      <c r="K642"/>
    </row>
    <row r="643" spans="1:11" ht="14.65" customHeight="1" x14ac:dyDescent="0.25">
      <c r="A643"/>
      <c r="B643"/>
      <c r="C643"/>
      <c r="D643"/>
      <c r="E643"/>
      <c r="F643"/>
      <c r="G643"/>
      <c r="H643"/>
      <c r="I643"/>
      <c r="J643"/>
      <c r="K643"/>
    </row>
    <row r="644" spans="1:11" ht="14.65" customHeight="1" x14ac:dyDescent="0.25">
      <c r="A644"/>
      <c r="B644"/>
      <c r="C644"/>
      <c r="D644"/>
      <c r="E644"/>
      <c r="F644"/>
      <c r="G644"/>
      <c r="H644"/>
      <c r="I644"/>
      <c r="J644"/>
      <c r="K644"/>
    </row>
    <row r="645" spans="1:11" x14ac:dyDescent="0.25">
      <c r="A645"/>
      <c r="B645"/>
      <c r="C645"/>
      <c r="D645"/>
      <c r="E645"/>
      <c r="F645"/>
      <c r="G645"/>
      <c r="H645"/>
      <c r="I645"/>
      <c r="J645"/>
      <c r="K645"/>
    </row>
    <row r="646" spans="1:11" ht="14.65" customHeight="1" x14ac:dyDescent="0.25">
      <c r="A646"/>
      <c r="B646"/>
      <c r="C646"/>
      <c r="D646"/>
      <c r="E646"/>
      <c r="F646"/>
      <c r="G646"/>
      <c r="H646"/>
      <c r="I646"/>
      <c r="J646"/>
      <c r="K646"/>
    </row>
    <row r="647" spans="1:11" ht="14.65" customHeight="1" x14ac:dyDescent="0.25">
      <c r="A647"/>
      <c r="B647"/>
      <c r="C647"/>
      <c r="D647"/>
      <c r="E647"/>
      <c r="F647"/>
      <c r="G647"/>
      <c r="H647"/>
      <c r="I647"/>
      <c r="J647"/>
      <c r="K647"/>
    </row>
    <row r="648" spans="1:11" ht="14.65" customHeight="1" x14ac:dyDescent="0.25">
      <c r="A648"/>
      <c r="B648"/>
      <c r="C648"/>
      <c r="D648"/>
      <c r="E648"/>
      <c r="F648"/>
      <c r="G648"/>
      <c r="H648"/>
      <c r="I648"/>
      <c r="J648"/>
      <c r="K648"/>
    </row>
    <row r="649" spans="1:11" ht="14.65" customHeight="1" x14ac:dyDescent="0.25">
      <c r="A649"/>
      <c r="B649"/>
      <c r="C649"/>
      <c r="D649"/>
      <c r="E649"/>
      <c r="F649"/>
      <c r="G649"/>
      <c r="H649"/>
      <c r="I649"/>
      <c r="J649"/>
      <c r="K649"/>
    </row>
    <row r="650" spans="1:11" ht="14.65" customHeight="1" x14ac:dyDescent="0.25">
      <c r="A650"/>
      <c r="B650"/>
      <c r="C650"/>
      <c r="D650"/>
      <c r="E650"/>
      <c r="F650"/>
      <c r="G650"/>
      <c r="H650"/>
      <c r="I650"/>
      <c r="J650"/>
      <c r="K650"/>
    </row>
    <row r="651" spans="1:11" ht="14.65" customHeight="1" x14ac:dyDescent="0.25">
      <c r="A651"/>
      <c r="B651"/>
      <c r="C651"/>
      <c r="D651"/>
      <c r="E651"/>
      <c r="F651"/>
      <c r="G651"/>
      <c r="H651"/>
      <c r="I651"/>
      <c r="J651"/>
      <c r="K651"/>
    </row>
    <row r="652" spans="1:11" ht="14.65" customHeight="1" x14ac:dyDescent="0.25">
      <c r="A652"/>
      <c r="B652"/>
      <c r="C652"/>
      <c r="D652"/>
      <c r="E652"/>
      <c r="F652"/>
      <c r="G652"/>
      <c r="H652"/>
      <c r="I652"/>
      <c r="J652"/>
      <c r="K652"/>
    </row>
    <row r="653" spans="1:11" ht="14.65" customHeight="1" x14ac:dyDescent="0.25">
      <c r="A653"/>
      <c r="B653"/>
      <c r="C653"/>
      <c r="D653"/>
      <c r="E653"/>
      <c r="F653"/>
      <c r="G653"/>
      <c r="H653"/>
      <c r="I653"/>
      <c r="J653"/>
      <c r="K653"/>
    </row>
    <row r="654" spans="1:11" ht="14.65" customHeight="1" x14ac:dyDescent="0.25">
      <c r="A654"/>
      <c r="B654"/>
      <c r="C654"/>
      <c r="D654"/>
      <c r="E654"/>
      <c r="F654"/>
      <c r="G654"/>
      <c r="H654"/>
      <c r="I654"/>
      <c r="J654"/>
      <c r="K654"/>
    </row>
    <row r="655" spans="1:11" ht="14.65" customHeight="1" x14ac:dyDescent="0.25">
      <c r="A655"/>
      <c r="B655"/>
      <c r="C655"/>
      <c r="D655"/>
      <c r="E655"/>
      <c r="F655"/>
      <c r="G655"/>
      <c r="H655"/>
      <c r="I655"/>
      <c r="J655"/>
      <c r="K655"/>
    </row>
    <row r="656" spans="1:11" ht="14.65" customHeight="1" x14ac:dyDescent="0.25">
      <c r="A656"/>
      <c r="B656"/>
      <c r="C656"/>
      <c r="D656"/>
      <c r="E656"/>
      <c r="F656"/>
      <c r="G656"/>
      <c r="H656"/>
      <c r="I656"/>
      <c r="J656"/>
      <c r="K656"/>
    </row>
    <row r="657" spans="1:11" ht="14.65" customHeight="1" x14ac:dyDescent="0.25">
      <c r="A657"/>
      <c r="B657"/>
      <c r="C657"/>
      <c r="D657"/>
      <c r="E657"/>
      <c r="F657"/>
      <c r="G657"/>
      <c r="H657"/>
      <c r="I657"/>
      <c r="J657"/>
      <c r="K657"/>
    </row>
    <row r="658" spans="1:11" ht="14.65" customHeight="1" x14ac:dyDescent="0.25">
      <c r="A658"/>
      <c r="B658"/>
      <c r="C658"/>
      <c r="D658"/>
      <c r="E658"/>
      <c r="F658"/>
      <c r="G658"/>
      <c r="H658"/>
      <c r="I658"/>
      <c r="J658"/>
      <c r="K658"/>
    </row>
    <row r="659" spans="1:11" ht="14.65" customHeight="1" x14ac:dyDescent="0.25">
      <c r="A659"/>
      <c r="B659"/>
      <c r="C659"/>
      <c r="D659"/>
      <c r="E659"/>
      <c r="F659"/>
      <c r="G659"/>
      <c r="H659"/>
      <c r="I659"/>
      <c r="J659"/>
      <c r="K659"/>
    </row>
    <row r="660" spans="1:11" ht="14.65" customHeight="1" x14ac:dyDescent="0.25">
      <c r="A660"/>
      <c r="B660"/>
      <c r="C660"/>
      <c r="D660"/>
      <c r="E660"/>
      <c r="F660"/>
      <c r="G660"/>
      <c r="H660"/>
      <c r="I660"/>
      <c r="J660"/>
      <c r="K660"/>
    </row>
    <row r="661" spans="1:11" ht="14.65" customHeight="1" x14ac:dyDescent="0.25">
      <c r="A661"/>
      <c r="B661"/>
      <c r="C661"/>
      <c r="D661"/>
      <c r="E661"/>
      <c r="F661"/>
      <c r="G661"/>
      <c r="H661"/>
      <c r="I661"/>
      <c r="J661"/>
      <c r="K661"/>
    </row>
    <row r="662" spans="1:11" ht="14.65" customHeight="1" x14ac:dyDescent="0.25">
      <c r="A662"/>
      <c r="B662"/>
      <c r="C662"/>
      <c r="D662"/>
      <c r="E662"/>
      <c r="F662"/>
      <c r="G662"/>
      <c r="H662"/>
      <c r="I662"/>
      <c r="J662"/>
      <c r="K662"/>
    </row>
    <row r="663" spans="1:11" ht="14.65" customHeight="1" x14ac:dyDescent="0.25">
      <c r="A663"/>
      <c r="B663"/>
      <c r="C663"/>
      <c r="D663"/>
      <c r="E663"/>
      <c r="F663"/>
      <c r="G663"/>
      <c r="H663"/>
      <c r="I663"/>
      <c r="J663"/>
      <c r="K663"/>
    </row>
    <row r="664" spans="1:11" ht="14.65" customHeight="1" x14ac:dyDescent="0.25">
      <c r="A664"/>
      <c r="B664"/>
      <c r="C664"/>
      <c r="D664"/>
      <c r="E664"/>
      <c r="F664"/>
      <c r="G664"/>
      <c r="H664"/>
      <c r="I664"/>
      <c r="J664"/>
      <c r="K664"/>
    </row>
    <row r="665" spans="1:11" ht="14.65" customHeight="1" x14ac:dyDescent="0.25">
      <c r="A665"/>
      <c r="B665"/>
      <c r="C665"/>
      <c r="D665"/>
      <c r="E665"/>
      <c r="F665"/>
      <c r="G665"/>
      <c r="H665"/>
      <c r="I665"/>
      <c r="J665"/>
      <c r="K665"/>
    </row>
    <row r="666" spans="1:11" ht="14.65" customHeight="1" x14ac:dyDescent="0.25">
      <c r="A666"/>
      <c r="B666"/>
      <c r="C666"/>
      <c r="D666"/>
      <c r="E666"/>
      <c r="F666"/>
      <c r="G666"/>
      <c r="H666"/>
      <c r="I666"/>
      <c r="J666"/>
      <c r="K666"/>
    </row>
    <row r="667" spans="1:11" ht="14.65" customHeight="1" x14ac:dyDescent="0.25">
      <c r="A667"/>
      <c r="B667"/>
      <c r="C667"/>
      <c r="D667"/>
      <c r="E667"/>
      <c r="F667"/>
      <c r="G667"/>
      <c r="H667"/>
      <c r="I667"/>
      <c r="J667"/>
      <c r="K667"/>
    </row>
    <row r="668" spans="1:11" ht="14.65" customHeight="1" x14ac:dyDescent="0.25">
      <c r="A668"/>
      <c r="B668"/>
      <c r="C668"/>
      <c r="D668"/>
      <c r="E668"/>
      <c r="F668"/>
      <c r="G668"/>
      <c r="H668"/>
      <c r="I668"/>
      <c r="J668"/>
      <c r="K668"/>
    </row>
    <row r="669" spans="1:11" ht="14.65" customHeight="1" x14ac:dyDescent="0.25">
      <c r="A669"/>
      <c r="B669"/>
      <c r="C669"/>
      <c r="D669"/>
      <c r="E669"/>
      <c r="F669"/>
      <c r="G669"/>
      <c r="H669"/>
      <c r="I669"/>
      <c r="J669"/>
      <c r="K669"/>
    </row>
    <row r="670" spans="1:11" ht="14.65" customHeight="1" x14ac:dyDescent="0.25">
      <c r="A670"/>
      <c r="B670"/>
      <c r="C670"/>
      <c r="D670"/>
      <c r="E670"/>
      <c r="F670"/>
      <c r="G670"/>
      <c r="H670"/>
      <c r="I670"/>
      <c r="J670"/>
      <c r="K670"/>
    </row>
    <row r="671" spans="1:11" ht="14.65" customHeight="1" x14ac:dyDescent="0.25">
      <c r="A671"/>
      <c r="B671"/>
      <c r="C671"/>
      <c r="D671"/>
      <c r="E671"/>
      <c r="F671"/>
      <c r="G671"/>
      <c r="H671"/>
      <c r="I671"/>
      <c r="J671"/>
      <c r="K671"/>
    </row>
    <row r="672" spans="1:11" ht="14.65" customHeight="1" x14ac:dyDescent="0.25">
      <c r="A672"/>
      <c r="B672"/>
      <c r="C672"/>
      <c r="D672"/>
      <c r="E672"/>
      <c r="F672"/>
      <c r="G672"/>
      <c r="H672"/>
      <c r="I672"/>
      <c r="J672"/>
      <c r="K672"/>
    </row>
    <row r="673" spans="1:11" ht="14.65" customHeight="1" x14ac:dyDescent="0.25">
      <c r="A673"/>
      <c r="B673"/>
      <c r="C673"/>
      <c r="D673"/>
      <c r="E673"/>
      <c r="F673"/>
      <c r="G673"/>
      <c r="H673"/>
      <c r="I673"/>
      <c r="J673"/>
      <c r="K673"/>
    </row>
    <row r="674" spans="1:11" ht="14.65" customHeight="1" x14ac:dyDescent="0.25">
      <c r="A674"/>
      <c r="B674"/>
      <c r="C674"/>
      <c r="D674"/>
      <c r="E674"/>
      <c r="F674"/>
      <c r="G674"/>
      <c r="H674"/>
      <c r="I674"/>
      <c r="J674"/>
      <c r="K674"/>
    </row>
    <row r="675" spans="1:11" ht="14.65" customHeight="1" x14ac:dyDescent="0.25">
      <c r="A675"/>
      <c r="B675"/>
      <c r="C675"/>
      <c r="D675"/>
      <c r="E675"/>
      <c r="F675"/>
      <c r="G675"/>
      <c r="H675"/>
      <c r="I675"/>
      <c r="J675"/>
      <c r="K675"/>
    </row>
    <row r="676" spans="1:11" ht="14.65" customHeight="1" x14ac:dyDescent="0.25">
      <c r="A676"/>
      <c r="B676"/>
      <c r="C676"/>
      <c r="D676"/>
      <c r="E676"/>
      <c r="F676"/>
      <c r="G676"/>
      <c r="H676"/>
      <c r="I676"/>
      <c r="J676"/>
      <c r="K676"/>
    </row>
    <row r="677" spans="1:11" ht="14.65" customHeight="1" x14ac:dyDescent="0.25">
      <c r="A677"/>
      <c r="B677"/>
      <c r="C677"/>
      <c r="D677"/>
      <c r="E677"/>
      <c r="F677"/>
      <c r="G677"/>
      <c r="H677"/>
      <c r="I677"/>
      <c r="J677"/>
      <c r="K677"/>
    </row>
    <row r="678" spans="1:11" ht="14.65" customHeight="1" x14ac:dyDescent="0.25">
      <c r="A678"/>
      <c r="B678"/>
      <c r="C678"/>
      <c r="D678"/>
      <c r="E678"/>
      <c r="F678"/>
      <c r="G678"/>
      <c r="H678"/>
      <c r="I678"/>
      <c r="J678"/>
      <c r="K678"/>
    </row>
    <row r="679" spans="1:11" ht="14.65" customHeight="1" x14ac:dyDescent="0.25">
      <c r="A679"/>
      <c r="B679"/>
      <c r="C679"/>
      <c r="D679"/>
      <c r="E679"/>
      <c r="F679"/>
      <c r="G679"/>
      <c r="H679"/>
      <c r="I679"/>
      <c r="J679"/>
      <c r="K679"/>
    </row>
    <row r="680" spans="1:11" ht="14.65" customHeight="1" x14ac:dyDescent="0.25">
      <c r="A680"/>
      <c r="B680"/>
      <c r="C680"/>
      <c r="D680"/>
      <c r="E680"/>
      <c r="F680"/>
      <c r="G680"/>
      <c r="H680"/>
      <c r="I680"/>
      <c r="J680"/>
      <c r="K680"/>
    </row>
    <row r="681" spans="1:11" ht="14.65" customHeight="1" x14ac:dyDescent="0.25">
      <c r="A681"/>
      <c r="B681"/>
      <c r="C681"/>
      <c r="D681"/>
      <c r="E681"/>
      <c r="F681"/>
      <c r="G681"/>
      <c r="H681"/>
      <c r="I681"/>
      <c r="J681"/>
      <c r="K681"/>
    </row>
    <row r="682" spans="1:11" ht="14.65" customHeight="1" x14ac:dyDescent="0.25">
      <c r="A682"/>
      <c r="B682"/>
      <c r="C682"/>
      <c r="D682"/>
      <c r="E682"/>
      <c r="F682"/>
      <c r="G682"/>
      <c r="H682"/>
      <c r="I682"/>
      <c r="J682"/>
      <c r="K682"/>
    </row>
    <row r="683" spans="1:11" ht="14.65" customHeight="1" x14ac:dyDescent="0.25">
      <c r="A683"/>
      <c r="B683"/>
      <c r="C683"/>
      <c r="D683"/>
      <c r="E683"/>
      <c r="F683"/>
      <c r="G683"/>
      <c r="H683"/>
      <c r="I683"/>
      <c r="J683"/>
      <c r="K683"/>
    </row>
    <row r="684" spans="1:11" ht="14.65" customHeight="1" x14ac:dyDescent="0.25">
      <c r="A684"/>
      <c r="B684"/>
      <c r="C684"/>
      <c r="D684"/>
      <c r="E684"/>
      <c r="F684"/>
      <c r="G684"/>
      <c r="H684"/>
      <c r="I684"/>
      <c r="J684"/>
      <c r="K684"/>
    </row>
    <row r="685" spans="1:11" ht="14.65" customHeight="1" x14ac:dyDescent="0.25">
      <c r="A685"/>
      <c r="B685"/>
      <c r="C685"/>
      <c r="D685"/>
      <c r="E685"/>
      <c r="F685"/>
      <c r="G685"/>
      <c r="H685"/>
      <c r="I685"/>
      <c r="J685"/>
      <c r="K685"/>
    </row>
    <row r="686" spans="1:11" ht="14.65" customHeight="1" x14ac:dyDescent="0.25">
      <c r="A686"/>
      <c r="B686"/>
      <c r="C686"/>
      <c r="D686"/>
      <c r="E686"/>
      <c r="F686"/>
      <c r="G686"/>
      <c r="H686"/>
      <c r="I686"/>
      <c r="J686"/>
      <c r="K686"/>
    </row>
    <row r="687" spans="1:11" ht="14.65" customHeight="1" x14ac:dyDescent="0.25">
      <c r="A687"/>
      <c r="B687"/>
      <c r="C687"/>
      <c r="D687"/>
      <c r="E687"/>
      <c r="F687"/>
      <c r="G687"/>
      <c r="H687"/>
      <c r="I687"/>
      <c r="J687"/>
      <c r="K687"/>
    </row>
    <row r="688" spans="1:11" ht="14.65" customHeight="1" x14ac:dyDescent="0.25">
      <c r="A688"/>
      <c r="B688"/>
      <c r="C688"/>
      <c r="D688"/>
      <c r="E688"/>
      <c r="F688"/>
      <c r="G688"/>
      <c r="H688"/>
      <c r="I688"/>
      <c r="J688"/>
      <c r="K688"/>
    </row>
    <row r="689" spans="1:11" ht="14.65" customHeight="1" x14ac:dyDescent="0.25">
      <c r="A689"/>
      <c r="B689"/>
      <c r="C689"/>
      <c r="D689"/>
      <c r="E689"/>
      <c r="F689"/>
      <c r="G689"/>
      <c r="H689"/>
      <c r="I689"/>
      <c r="J689"/>
      <c r="K689"/>
    </row>
    <row r="690" spans="1:11" ht="14.65" customHeight="1" x14ac:dyDescent="0.25">
      <c r="A690"/>
      <c r="B690"/>
      <c r="C690"/>
      <c r="D690"/>
      <c r="E690"/>
      <c r="F690"/>
      <c r="G690"/>
      <c r="H690"/>
      <c r="I690"/>
      <c r="J690"/>
      <c r="K690"/>
    </row>
    <row r="691" spans="1:11" ht="14.65" customHeight="1" x14ac:dyDescent="0.25">
      <c r="A691"/>
      <c r="B691"/>
      <c r="C691"/>
      <c r="D691"/>
      <c r="E691"/>
      <c r="F691"/>
      <c r="G691"/>
      <c r="H691"/>
      <c r="I691"/>
      <c r="J691"/>
      <c r="K691"/>
    </row>
    <row r="692" spans="1:11" ht="14.65" customHeight="1" x14ac:dyDescent="0.25">
      <c r="A692"/>
      <c r="B692"/>
      <c r="C692"/>
      <c r="D692"/>
      <c r="E692"/>
      <c r="F692"/>
      <c r="G692"/>
      <c r="H692"/>
      <c r="I692"/>
      <c r="J692"/>
      <c r="K692"/>
    </row>
    <row r="693" spans="1:11" ht="14.65" customHeight="1" x14ac:dyDescent="0.25">
      <c r="A693"/>
      <c r="B693"/>
      <c r="C693"/>
      <c r="D693"/>
      <c r="E693"/>
      <c r="F693"/>
      <c r="G693"/>
      <c r="H693"/>
      <c r="I693"/>
      <c r="J693"/>
      <c r="K693"/>
    </row>
    <row r="694" spans="1:11" ht="14.65" customHeight="1" x14ac:dyDescent="0.25">
      <c r="A694"/>
      <c r="B694"/>
      <c r="C694"/>
      <c r="D694"/>
      <c r="E694"/>
      <c r="F694"/>
      <c r="G694"/>
      <c r="H694"/>
      <c r="I694"/>
      <c r="J694"/>
      <c r="K694"/>
    </row>
    <row r="695" spans="1:11" ht="14.65" customHeight="1" x14ac:dyDescent="0.25">
      <c r="A695"/>
      <c r="B695"/>
      <c r="C695"/>
      <c r="D695"/>
      <c r="E695"/>
      <c r="F695"/>
      <c r="G695"/>
      <c r="H695"/>
      <c r="I695"/>
      <c r="J695"/>
      <c r="K695"/>
    </row>
    <row r="696" spans="1:11" x14ac:dyDescent="0.25">
      <c r="A696"/>
      <c r="B696"/>
      <c r="C696"/>
      <c r="D696"/>
      <c r="E696"/>
      <c r="F696"/>
      <c r="G696"/>
      <c r="H696"/>
      <c r="I696"/>
      <c r="J696"/>
      <c r="K696"/>
    </row>
    <row r="697" spans="1:11" x14ac:dyDescent="0.25">
      <c r="A697"/>
      <c r="B697"/>
      <c r="C697"/>
      <c r="D697"/>
      <c r="E697"/>
      <c r="F697"/>
      <c r="G697"/>
      <c r="H697"/>
      <c r="I697"/>
      <c r="J697"/>
      <c r="K697"/>
    </row>
    <row r="698" spans="1:11" x14ac:dyDescent="0.25">
      <c r="A698"/>
      <c r="B698"/>
      <c r="C698"/>
      <c r="D698"/>
      <c r="E698"/>
      <c r="F698"/>
      <c r="G698"/>
      <c r="H698"/>
      <c r="I698"/>
      <c r="J698"/>
      <c r="K698"/>
    </row>
    <row r="699" spans="1:11" x14ac:dyDescent="0.25">
      <c r="A699"/>
      <c r="B699"/>
      <c r="C699"/>
      <c r="D699"/>
      <c r="E699"/>
      <c r="F699"/>
      <c r="G699"/>
      <c r="H699"/>
      <c r="I699"/>
      <c r="J699"/>
      <c r="K699"/>
    </row>
    <row r="700" spans="1:11" x14ac:dyDescent="0.25">
      <c r="A700"/>
      <c r="B700"/>
      <c r="C700"/>
      <c r="D700"/>
      <c r="E700"/>
      <c r="F700"/>
      <c r="G700"/>
      <c r="H700"/>
      <c r="I700"/>
      <c r="J700"/>
      <c r="K700"/>
    </row>
    <row r="701" spans="1:11" ht="14.65" customHeight="1" x14ac:dyDescent="0.25">
      <c r="A701"/>
      <c r="B701"/>
      <c r="C701"/>
      <c r="D701"/>
      <c r="E701"/>
      <c r="F701"/>
      <c r="G701"/>
      <c r="H701"/>
      <c r="I701"/>
      <c r="J701"/>
      <c r="K701"/>
    </row>
    <row r="702" spans="1:11" ht="14.65" customHeight="1" x14ac:dyDescent="0.25">
      <c r="A702"/>
      <c r="B702"/>
      <c r="C702"/>
      <c r="D702"/>
      <c r="E702"/>
      <c r="F702"/>
      <c r="G702"/>
      <c r="H702"/>
      <c r="I702"/>
      <c r="J702"/>
      <c r="K702"/>
    </row>
    <row r="703" spans="1:11" x14ac:dyDescent="0.25">
      <c r="A703"/>
      <c r="B703"/>
      <c r="C703"/>
      <c r="D703"/>
      <c r="E703"/>
      <c r="F703"/>
      <c r="G703"/>
      <c r="H703"/>
      <c r="I703"/>
      <c r="J703"/>
      <c r="K703"/>
    </row>
    <row r="704" spans="1:11" ht="14.65" customHeight="1" x14ac:dyDescent="0.25">
      <c r="A704"/>
      <c r="B704"/>
      <c r="C704"/>
      <c r="D704"/>
      <c r="E704"/>
      <c r="F704"/>
      <c r="G704"/>
      <c r="H704"/>
      <c r="I704"/>
      <c r="J704"/>
      <c r="K704"/>
    </row>
    <row r="705" spans="1:11" x14ac:dyDescent="0.25">
      <c r="A705"/>
      <c r="B705"/>
      <c r="C705"/>
      <c r="D705"/>
      <c r="E705"/>
      <c r="F705"/>
      <c r="G705"/>
      <c r="H705"/>
      <c r="I705"/>
      <c r="J705"/>
      <c r="K705"/>
    </row>
    <row r="706" spans="1:11" x14ac:dyDescent="0.25">
      <c r="A706"/>
      <c r="B706"/>
      <c r="C706"/>
      <c r="D706"/>
      <c r="E706"/>
      <c r="F706"/>
      <c r="G706"/>
      <c r="H706"/>
      <c r="I706"/>
      <c r="J706"/>
      <c r="K706"/>
    </row>
    <row r="707" spans="1:11" x14ac:dyDescent="0.25">
      <c r="A707"/>
      <c r="B707"/>
      <c r="C707"/>
      <c r="D707"/>
      <c r="E707"/>
      <c r="F707"/>
      <c r="G707"/>
      <c r="H707"/>
      <c r="I707"/>
      <c r="J707"/>
      <c r="K707"/>
    </row>
    <row r="708" spans="1:11" x14ac:dyDescent="0.25">
      <c r="A708"/>
      <c r="B708"/>
      <c r="C708"/>
      <c r="D708"/>
      <c r="E708"/>
      <c r="F708"/>
      <c r="G708"/>
      <c r="H708"/>
      <c r="I708"/>
      <c r="J708"/>
      <c r="K708"/>
    </row>
    <row r="709" spans="1:11" x14ac:dyDescent="0.25">
      <c r="A709"/>
      <c r="B709"/>
      <c r="C709"/>
      <c r="D709"/>
      <c r="E709"/>
      <c r="F709"/>
      <c r="G709"/>
      <c r="H709"/>
      <c r="I709"/>
      <c r="J709"/>
      <c r="K709"/>
    </row>
    <row r="710" spans="1:11" x14ac:dyDescent="0.25">
      <c r="A710"/>
      <c r="B710"/>
      <c r="C710"/>
      <c r="D710"/>
      <c r="E710"/>
      <c r="F710"/>
      <c r="G710"/>
      <c r="H710"/>
      <c r="I710"/>
      <c r="J710"/>
      <c r="K710"/>
    </row>
    <row r="711" spans="1:11" x14ac:dyDescent="0.25">
      <c r="A711"/>
      <c r="B711"/>
      <c r="C711"/>
      <c r="D711"/>
      <c r="E711"/>
      <c r="F711"/>
      <c r="G711"/>
      <c r="H711"/>
      <c r="I711"/>
      <c r="J711"/>
      <c r="K711"/>
    </row>
    <row r="712" spans="1:11" x14ac:dyDescent="0.25">
      <c r="A712"/>
      <c r="B712"/>
      <c r="C712"/>
      <c r="D712"/>
      <c r="E712"/>
      <c r="F712"/>
      <c r="G712"/>
      <c r="H712"/>
      <c r="I712"/>
      <c r="J712"/>
      <c r="K712"/>
    </row>
    <row r="713" spans="1:11" x14ac:dyDescent="0.25">
      <c r="A713"/>
      <c r="B713"/>
      <c r="C713"/>
      <c r="D713"/>
      <c r="E713"/>
      <c r="F713"/>
      <c r="G713"/>
      <c r="H713"/>
      <c r="I713"/>
      <c r="J713"/>
      <c r="K713"/>
    </row>
    <row r="714" spans="1:11" x14ac:dyDescent="0.25">
      <c r="A714"/>
      <c r="B714"/>
      <c r="C714"/>
      <c r="D714"/>
      <c r="E714"/>
      <c r="F714"/>
      <c r="G714"/>
      <c r="H714"/>
      <c r="I714"/>
      <c r="J714"/>
      <c r="K714"/>
    </row>
    <row r="715" spans="1:11" x14ac:dyDescent="0.25">
      <c r="A715"/>
      <c r="B715"/>
      <c r="C715"/>
      <c r="D715"/>
      <c r="E715"/>
      <c r="F715"/>
      <c r="G715"/>
      <c r="H715"/>
      <c r="I715"/>
      <c r="J715"/>
      <c r="K715"/>
    </row>
    <row r="716" spans="1:11" x14ac:dyDescent="0.25">
      <c r="A716"/>
      <c r="B716"/>
      <c r="C716"/>
      <c r="D716"/>
      <c r="E716"/>
      <c r="F716"/>
      <c r="G716"/>
      <c r="H716"/>
      <c r="I716"/>
      <c r="J716"/>
      <c r="K716"/>
    </row>
    <row r="717" spans="1:11" x14ac:dyDescent="0.25">
      <c r="A717"/>
      <c r="B717"/>
      <c r="C717"/>
      <c r="D717"/>
      <c r="E717"/>
      <c r="F717"/>
      <c r="G717"/>
      <c r="H717"/>
      <c r="I717"/>
      <c r="J717"/>
      <c r="K717"/>
    </row>
    <row r="718" spans="1:11" x14ac:dyDescent="0.25">
      <c r="A718"/>
      <c r="B718"/>
      <c r="C718"/>
      <c r="D718"/>
      <c r="E718"/>
      <c r="F718"/>
      <c r="G718"/>
      <c r="H718"/>
      <c r="I718"/>
      <c r="J718"/>
      <c r="K718"/>
    </row>
    <row r="719" spans="1:11" x14ac:dyDescent="0.25">
      <c r="A719"/>
      <c r="B719"/>
      <c r="C719"/>
      <c r="D719"/>
      <c r="E719"/>
      <c r="F719"/>
      <c r="G719"/>
      <c r="H719"/>
      <c r="I719"/>
      <c r="J719"/>
      <c r="K719"/>
    </row>
    <row r="720" spans="1:11" x14ac:dyDescent="0.25">
      <c r="A720"/>
      <c r="B720"/>
      <c r="C720"/>
      <c r="D720"/>
      <c r="E720"/>
      <c r="F720"/>
      <c r="G720"/>
      <c r="H720"/>
      <c r="I720"/>
      <c r="J720"/>
      <c r="K720"/>
    </row>
    <row r="721" spans="1:11" x14ac:dyDescent="0.25">
      <c r="A721"/>
      <c r="B721"/>
      <c r="C721"/>
      <c r="D721"/>
      <c r="E721"/>
      <c r="F721"/>
      <c r="G721"/>
      <c r="H721"/>
      <c r="I721"/>
      <c r="J721"/>
      <c r="K721"/>
    </row>
    <row r="722" spans="1:11" x14ac:dyDescent="0.25">
      <c r="A722"/>
      <c r="B722"/>
      <c r="C722"/>
      <c r="D722"/>
      <c r="E722"/>
      <c r="F722"/>
      <c r="G722"/>
      <c r="H722"/>
      <c r="I722"/>
      <c r="J722"/>
      <c r="K722"/>
    </row>
    <row r="723" spans="1:11" x14ac:dyDescent="0.25">
      <c r="A723"/>
      <c r="B723"/>
      <c r="C723"/>
      <c r="D723"/>
      <c r="E723"/>
      <c r="F723"/>
      <c r="G723"/>
      <c r="H723"/>
      <c r="I723"/>
      <c r="J723"/>
      <c r="K723"/>
    </row>
    <row r="724" spans="1:11" x14ac:dyDescent="0.25">
      <c r="A724"/>
      <c r="B724"/>
      <c r="C724"/>
      <c r="D724"/>
      <c r="E724"/>
      <c r="F724"/>
      <c r="G724"/>
      <c r="H724"/>
      <c r="I724"/>
      <c r="J724"/>
      <c r="K724"/>
    </row>
    <row r="725" spans="1:11" ht="14.65" customHeight="1" x14ac:dyDescent="0.25">
      <c r="A725"/>
      <c r="B725"/>
      <c r="C725"/>
      <c r="D725"/>
      <c r="E725"/>
      <c r="F725"/>
      <c r="G725"/>
      <c r="H725"/>
      <c r="I725"/>
      <c r="J725"/>
      <c r="K725"/>
    </row>
    <row r="726" spans="1:11" x14ac:dyDescent="0.25">
      <c r="A726"/>
      <c r="B726"/>
      <c r="C726"/>
      <c r="D726"/>
      <c r="E726"/>
      <c r="F726"/>
      <c r="G726"/>
      <c r="H726"/>
      <c r="I726"/>
      <c r="J726"/>
      <c r="K726"/>
    </row>
    <row r="727" spans="1:11" x14ac:dyDescent="0.25">
      <c r="A727"/>
      <c r="B727"/>
      <c r="C727"/>
      <c r="D727"/>
      <c r="E727"/>
      <c r="F727"/>
      <c r="G727"/>
      <c r="H727"/>
      <c r="I727"/>
      <c r="J727"/>
      <c r="K727"/>
    </row>
    <row r="728" spans="1:11" x14ac:dyDescent="0.25">
      <c r="A728"/>
      <c r="B728"/>
      <c r="C728"/>
      <c r="D728"/>
      <c r="E728"/>
      <c r="F728"/>
      <c r="G728"/>
      <c r="H728"/>
      <c r="I728"/>
      <c r="J728"/>
      <c r="K728"/>
    </row>
    <row r="729" spans="1:11" x14ac:dyDescent="0.25">
      <c r="A729"/>
      <c r="B729"/>
      <c r="C729"/>
      <c r="D729"/>
      <c r="E729"/>
      <c r="F729"/>
      <c r="G729"/>
      <c r="H729"/>
      <c r="I729"/>
      <c r="J729"/>
      <c r="K729"/>
    </row>
    <row r="730" spans="1:11" x14ac:dyDescent="0.25">
      <c r="A730"/>
      <c r="B730"/>
      <c r="C730"/>
      <c r="D730"/>
      <c r="E730"/>
      <c r="F730"/>
      <c r="G730"/>
      <c r="H730"/>
      <c r="I730"/>
      <c r="J730"/>
      <c r="K730"/>
    </row>
    <row r="731" spans="1:11" x14ac:dyDescent="0.25">
      <c r="A731"/>
      <c r="B731"/>
      <c r="C731"/>
      <c r="D731"/>
      <c r="E731"/>
      <c r="F731"/>
      <c r="G731"/>
      <c r="H731"/>
      <c r="I731"/>
      <c r="J731"/>
      <c r="K731"/>
    </row>
    <row r="732" spans="1:11" x14ac:dyDescent="0.25">
      <c r="A732"/>
      <c r="B732"/>
      <c r="C732"/>
      <c r="D732"/>
      <c r="E732"/>
      <c r="F732"/>
      <c r="G732"/>
      <c r="H732"/>
      <c r="I732"/>
      <c r="J732"/>
      <c r="K732"/>
    </row>
    <row r="733" spans="1:11" x14ac:dyDescent="0.25">
      <c r="A733"/>
      <c r="B733"/>
      <c r="C733"/>
      <c r="D733"/>
      <c r="E733"/>
      <c r="F733"/>
      <c r="G733"/>
      <c r="H733"/>
      <c r="I733"/>
      <c r="J733"/>
      <c r="K733"/>
    </row>
    <row r="734" spans="1:11" x14ac:dyDescent="0.25">
      <c r="A734"/>
      <c r="B734"/>
      <c r="C734"/>
      <c r="D734"/>
      <c r="E734"/>
      <c r="F734"/>
      <c r="G734"/>
      <c r="H734"/>
      <c r="I734"/>
      <c r="J734"/>
      <c r="K734"/>
    </row>
    <row r="735" spans="1:11" x14ac:dyDescent="0.25">
      <c r="A735"/>
      <c r="B735"/>
      <c r="C735"/>
      <c r="D735"/>
      <c r="E735"/>
      <c r="F735"/>
      <c r="G735"/>
      <c r="H735"/>
      <c r="I735"/>
      <c r="J735"/>
      <c r="K735"/>
    </row>
    <row r="736" spans="1:11" x14ac:dyDescent="0.25">
      <c r="A736"/>
      <c r="B736"/>
      <c r="C736"/>
      <c r="D736"/>
      <c r="E736"/>
      <c r="F736"/>
      <c r="G736"/>
      <c r="H736"/>
      <c r="I736"/>
      <c r="J736"/>
      <c r="K736"/>
    </row>
    <row r="737" spans="1:11" x14ac:dyDescent="0.25">
      <c r="A737"/>
      <c r="B737"/>
      <c r="C737"/>
      <c r="D737"/>
      <c r="E737"/>
      <c r="F737"/>
      <c r="G737"/>
      <c r="H737"/>
      <c r="I737"/>
      <c r="J737"/>
      <c r="K737"/>
    </row>
    <row r="738" spans="1:11" x14ac:dyDescent="0.25">
      <c r="A738"/>
      <c r="B738"/>
      <c r="C738"/>
      <c r="D738"/>
      <c r="E738"/>
      <c r="F738"/>
      <c r="G738"/>
      <c r="H738"/>
      <c r="I738"/>
      <c r="J738"/>
      <c r="K738"/>
    </row>
    <row r="739" spans="1:11" x14ac:dyDescent="0.25">
      <c r="A739"/>
      <c r="B739"/>
      <c r="C739"/>
      <c r="D739"/>
      <c r="E739"/>
      <c r="F739"/>
      <c r="G739"/>
      <c r="H739"/>
      <c r="I739"/>
      <c r="J739"/>
      <c r="K739"/>
    </row>
    <row r="740" spans="1:11" x14ac:dyDescent="0.25">
      <c r="A740"/>
      <c r="B740"/>
      <c r="C740"/>
      <c r="D740"/>
      <c r="E740"/>
      <c r="F740"/>
      <c r="G740"/>
      <c r="H740"/>
      <c r="I740"/>
      <c r="J740"/>
      <c r="K740"/>
    </row>
    <row r="741" spans="1:11" x14ac:dyDescent="0.25">
      <c r="A741"/>
      <c r="B741"/>
      <c r="C741"/>
      <c r="D741"/>
      <c r="E741"/>
      <c r="F741"/>
      <c r="G741"/>
      <c r="H741"/>
      <c r="I741"/>
      <c r="J741"/>
      <c r="K741"/>
    </row>
    <row r="742" spans="1:11" x14ac:dyDescent="0.25">
      <c r="A742"/>
      <c r="B742"/>
      <c r="C742"/>
      <c r="D742"/>
      <c r="E742"/>
      <c r="F742"/>
      <c r="G742"/>
      <c r="H742"/>
      <c r="I742"/>
      <c r="J742"/>
      <c r="K742"/>
    </row>
    <row r="743" spans="1:11" x14ac:dyDescent="0.25">
      <c r="A743"/>
      <c r="B743"/>
      <c r="C743"/>
      <c r="D743"/>
      <c r="E743"/>
      <c r="F743"/>
      <c r="G743"/>
      <c r="H743"/>
      <c r="I743"/>
      <c r="J743"/>
      <c r="K743"/>
    </row>
    <row r="744" spans="1:11" x14ac:dyDescent="0.25">
      <c r="A744"/>
      <c r="B744"/>
      <c r="C744"/>
      <c r="D744"/>
      <c r="E744"/>
      <c r="F744"/>
      <c r="G744"/>
      <c r="H744"/>
      <c r="I744"/>
      <c r="J744"/>
      <c r="K744"/>
    </row>
    <row r="745" spans="1:11" x14ac:dyDescent="0.25">
      <c r="A745"/>
      <c r="B745"/>
      <c r="C745"/>
      <c r="D745"/>
      <c r="E745"/>
      <c r="F745"/>
      <c r="G745"/>
      <c r="H745"/>
      <c r="I745"/>
      <c r="J745"/>
      <c r="K745"/>
    </row>
    <row r="746" spans="1:11" x14ac:dyDescent="0.25">
      <c r="A746"/>
      <c r="B746"/>
      <c r="C746"/>
      <c r="D746"/>
      <c r="E746"/>
      <c r="F746"/>
      <c r="G746"/>
      <c r="H746"/>
      <c r="I746"/>
      <c r="J746"/>
      <c r="K746"/>
    </row>
    <row r="747" spans="1:11" x14ac:dyDescent="0.25">
      <c r="A747"/>
      <c r="B747"/>
      <c r="C747"/>
      <c r="D747"/>
      <c r="E747"/>
      <c r="F747"/>
      <c r="G747"/>
      <c r="H747"/>
      <c r="I747"/>
      <c r="J747"/>
      <c r="K747"/>
    </row>
    <row r="748" spans="1:11" x14ac:dyDescent="0.25">
      <c r="A748"/>
      <c r="B748"/>
      <c r="C748"/>
      <c r="D748"/>
      <c r="E748"/>
      <c r="F748"/>
      <c r="G748"/>
      <c r="H748"/>
      <c r="I748"/>
      <c r="J748"/>
      <c r="K748"/>
    </row>
    <row r="749" spans="1:11" x14ac:dyDescent="0.25">
      <c r="A749"/>
      <c r="B749"/>
      <c r="C749"/>
      <c r="D749"/>
      <c r="E749"/>
      <c r="F749"/>
      <c r="G749"/>
      <c r="H749"/>
      <c r="I749"/>
      <c r="J749"/>
      <c r="K749"/>
    </row>
    <row r="750" spans="1:11" x14ac:dyDescent="0.25">
      <c r="A750"/>
      <c r="B750"/>
      <c r="C750"/>
      <c r="D750"/>
      <c r="E750"/>
      <c r="F750"/>
      <c r="G750"/>
      <c r="H750"/>
      <c r="I750"/>
      <c r="J750"/>
      <c r="K750"/>
    </row>
    <row r="751" spans="1:11" x14ac:dyDescent="0.25">
      <c r="A751"/>
      <c r="B751"/>
      <c r="C751"/>
      <c r="D751"/>
      <c r="E751"/>
      <c r="F751"/>
      <c r="G751"/>
      <c r="H751"/>
      <c r="I751"/>
      <c r="J751"/>
      <c r="K751"/>
    </row>
    <row r="752" spans="1:11" x14ac:dyDescent="0.25">
      <c r="A752"/>
      <c r="B752"/>
      <c r="C752"/>
      <c r="D752"/>
      <c r="E752"/>
      <c r="F752"/>
      <c r="G752"/>
      <c r="H752"/>
      <c r="I752"/>
      <c r="J752"/>
      <c r="K752"/>
    </row>
    <row r="753" spans="1:11" x14ac:dyDescent="0.25">
      <c r="A753"/>
      <c r="B753"/>
      <c r="C753"/>
      <c r="D753"/>
      <c r="E753"/>
      <c r="F753"/>
      <c r="G753"/>
      <c r="H753"/>
      <c r="I753"/>
      <c r="J753"/>
      <c r="K753"/>
    </row>
    <row r="754" spans="1:11" x14ac:dyDescent="0.25">
      <c r="A754"/>
      <c r="B754"/>
      <c r="C754"/>
      <c r="D754"/>
      <c r="E754"/>
      <c r="F754"/>
      <c r="G754"/>
      <c r="H754"/>
      <c r="I754"/>
      <c r="J754"/>
      <c r="K754"/>
    </row>
    <row r="755" spans="1:11" x14ac:dyDescent="0.25">
      <c r="A755"/>
      <c r="B755"/>
      <c r="C755"/>
      <c r="D755"/>
      <c r="E755"/>
      <c r="F755"/>
      <c r="G755"/>
      <c r="H755"/>
      <c r="I755"/>
      <c r="J755"/>
      <c r="K755"/>
    </row>
    <row r="756" spans="1:11" x14ac:dyDescent="0.25">
      <c r="A756"/>
      <c r="B756"/>
      <c r="C756"/>
      <c r="D756"/>
      <c r="E756"/>
      <c r="F756"/>
      <c r="G756"/>
      <c r="H756"/>
      <c r="I756"/>
      <c r="J756"/>
      <c r="K756"/>
    </row>
    <row r="757" spans="1:11" x14ac:dyDescent="0.25">
      <c r="A757"/>
      <c r="B757"/>
      <c r="C757"/>
      <c r="D757"/>
      <c r="E757"/>
      <c r="F757"/>
      <c r="G757"/>
      <c r="H757"/>
      <c r="I757"/>
      <c r="J757"/>
      <c r="K757"/>
    </row>
    <row r="758" spans="1:11" x14ac:dyDescent="0.25">
      <c r="A758"/>
      <c r="B758"/>
      <c r="C758"/>
      <c r="D758"/>
      <c r="E758"/>
      <c r="F758"/>
      <c r="G758"/>
      <c r="H758"/>
      <c r="I758"/>
      <c r="J758"/>
      <c r="K758"/>
    </row>
    <row r="759" spans="1:11" x14ac:dyDescent="0.25">
      <c r="A759"/>
      <c r="B759"/>
      <c r="C759"/>
      <c r="D759"/>
      <c r="E759"/>
      <c r="F759"/>
      <c r="G759"/>
      <c r="H759"/>
      <c r="I759"/>
      <c r="J759"/>
      <c r="K759"/>
    </row>
    <row r="760" spans="1:11" x14ac:dyDescent="0.25">
      <c r="A760"/>
      <c r="B760"/>
      <c r="C760"/>
      <c r="D760"/>
      <c r="E760"/>
      <c r="F760"/>
      <c r="G760"/>
      <c r="H760"/>
      <c r="I760"/>
      <c r="J760"/>
      <c r="K760"/>
    </row>
    <row r="761" spans="1:11" x14ac:dyDescent="0.25">
      <c r="A761"/>
      <c r="B761"/>
      <c r="C761"/>
      <c r="D761"/>
      <c r="E761"/>
      <c r="F761"/>
      <c r="G761"/>
      <c r="H761"/>
      <c r="I761"/>
      <c r="J761"/>
      <c r="K761"/>
    </row>
    <row r="762" spans="1:11" x14ac:dyDescent="0.25">
      <c r="A762"/>
      <c r="B762"/>
      <c r="C762"/>
      <c r="D762"/>
      <c r="E762"/>
      <c r="F762"/>
      <c r="G762"/>
      <c r="H762"/>
      <c r="I762"/>
      <c r="J762"/>
      <c r="K762"/>
    </row>
    <row r="763" spans="1:11" x14ac:dyDescent="0.25">
      <c r="A763"/>
      <c r="B763"/>
      <c r="C763"/>
      <c r="D763"/>
      <c r="E763"/>
      <c r="F763"/>
      <c r="G763"/>
      <c r="H763"/>
      <c r="I763"/>
      <c r="J763"/>
      <c r="K763"/>
    </row>
    <row r="764" spans="1:11" x14ac:dyDescent="0.25">
      <c r="A764"/>
      <c r="B764"/>
      <c r="C764"/>
      <c r="D764"/>
      <c r="E764"/>
      <c r="F764"/>
      <c r="G764"/>
      <c r="H764"/>
      <c r="I764"/>
      <c r="J764"/>
      <c r="K764"/>
    </row>
    <row r="765" spans="1:11" x14ac:dyDescent="0.25">
      <c r="A765"/>
      <c r="B765"/>
      <c r="C765"/>
      <c r="D765"/>
      <c r="E765"/>
      <c r="F765"/>
      <c r="G765"/>
      <c r="H765"/>
      <c r="I765"/>
      <c r="J765"/>
      <c r="K765"/>
    </row>
    <row r="766" spans="1:11" x14ac:dyDescent="0.25">
      <c r="A766"/>
      <c r="B766"/>
      <c r="C766"/>
      <c r="D766"/>
      <c r="E766"/>
      <c r="F766"/>
      <c r="G766"/>
      <c r="H766"/>
      <c r="I766"/>
      <c r="J766"/>
      <c r="K766"/>
    </row>
    <row r="767" spans="1:11" x14ac:dyDescent="0.25">
      <c r="A767"/>
      <c r="B767"/>
      <c r="C767"/>
      <c r="D767"/>
      <c r="E767"/>
      <c r="F767"/>
      <c r="G767"/>
      <c r="H767"/>
      <c r="I767"/>
      <c r="J767"/>
      <c r="K767"/>
    </row>
    <row r="768" spans="1:11" x14ac:dyDescent="0.25">
      <c r="A768"/>
      <c r="B768"/>
      <c r="C768"/>
      <c r="D768"/>
      <c r="E768"/>
      <c r="F768"/>
      <c r="G768"/>
      <c r="H768"/>
      <c r="I768"/>
      <c r="J768"/>
      <c r="K768"/>
    </row>
    <row r="769" spans="1:11" x14ac:dyDescent="0.25">
      <c r="A769"/>
      <c r="B769"/>
      <c r="C769"/>
      <c r="D769"/>
      <c r="E769"/>
      <c r="F769"/>
      <c r="G769"/>
      <c r="H769"/>
      <c r="I769"/>
      <c r="J769"/>
      <c r="K769"/>
    </row>
    <row r="770" spans="1:11" x14ac:dyDescent="0.25">
      <c r="A770"/>
      <c r="B770"/>
      <c r="C770"/>
      <c r="D770"/>
      <c r="E770"/>
      <c r="F770"/>
      <c r="G770"/>
      <c r="H770"/>
      <c r="I770"/>
      <c r="J770"/>
      <c r="K770"/>
    </row>
    <row r="771" spans="1:11" x14ac:dyDescent="0.25">
      <c r="A771"/>
      <c r="B771"/>
      <c r="C771"/>
      <c r="D771"/>
      <c r="E771"/>
      <c r="F771"/>
      <c r="G771"/>
      <c r="H771"/>
      <c r="I771"/>
      <c r="J771"/>
      <c r="K771"/>
    </row>
    <row r="772" spans="1:11" x14ac:dyDescent="0.25">
      <c r="A772"/>
      <c r="B772"/>
      <c r="C772"/>
      <c r="D772"/>
      <c r="E772"/>
      <c r="F772"/>
      <c r="G772"/>
      <c r="H772"/>
      <c r="I772"/>
      <c r="J772"/>
      <c r="K772"/>
    </row>
    <row r="773" spans="1:11" x14ac:dyDescent="0.25">
      <c r="A773"/>
      <c r="B773"/>
      <c r="C773"/>
      <c r="D773"/>
      <c r="E773"/>
      <c r="F773"/>
      <c r="G773"/>
      <c r="H773"/>
      <c r="I773"/>
      <c r="J773"/>
      <c r="K773"/>
    </row>
    <row r="774" spans="1:11" x14ac:dyDescent="0.25">
      <c r="A774"/>
      <c r="B774"/>
      <c r="C774"/>
      <c r="D774"/>
      <c r="E774"/>
      <c r="F774"/>
      <c r="G774"/>
      <c r="H774"/>
      <c r="I774"/>
      <c r="J774"/>
      <c r="K774"/>
    </row>
    <row r="775" spans="1:11" x14ac:dyDescent="0.25">
      <c r="A775"/>
      <c r="B775"/>
      <c r="C775"/>
      <c r="D775"/>
      <c r="E775"/>
      <c r="F775"/>
      <c r="G775"/>
      <c r="H775"/>
      <c r="I775"/>
      <c r="J775"/>
      <c r="K775"/>
    </row>
    <row r="776" spans="1:11" x14ac:dyDescent="0.25">
      <c r="A776"/>
      <c r="B776"/>
      <c r="C776"/>
      <c r="D776"/>
      <c r="E776"/>
      <c r="F776"/>
      <c r="G776"/>
      <c r="H776"/>
      <c r="I776"/>
      <c r="J776"/>
      <c r="K776"/>
    </row>
    <row r="777" spans="1:11" x14ac:dyDescent="0.25">
      <c r="A777"/>
      <c r="B777"/>
      <c r="C777"/>
      <c r="D777"/>
      <c r="E777"/>
      <c r="F777"/>
      <c r="G777"/>
      <c r="H777"/>
      <c r="I777"/>
      <c r="J777"/>
      <c r="K777"/>
    </row>
    <row r="778" spans="1:11" x14ac:dyDescent="0.25">
      <c r="A778"/>
      <c r="B778"/>
      <c r="C778"/>
      <c r="D778"/>
      <c r="E778"/>
      <c r="F778"/>
      <c r="G778"/>
      <c r="H778"/>
      <c r="I778"/>
      <c r="J778"/>
      <c r="K778"/>
    </row>
    <row r="779" spans="1:11" x14ac:dyDescent="0.25">
      <c r="A779"/>
      <c r="B779"/>
      <c r="C779"/>
      <c r="D779"/>
      <c r="E779"/>
      <c r="F779"/>
      <c r="G779"/>
      <c r="H779"/>
      <c r="I779"/>
      <c r="J779"/>
      <c r="K779"/>
    </row>
    <row r="780" spans="1:11" x14ac:dyDescent="0.25">
      <c r="A780"/>
      <c r="B780"/>
      <c r="C780"/>
      <c r="D780"/>
      <c r="E780"/>
      <c r="F780"/>
      <c r="G780"/>
      <c r="H780"/>
      <c r="I780"/>
      <c r="J780"/>
      <c r="K780"/>
    </row>
    <row r="781" spans="1:11" x14ac:dyDescent="0.25">
      <c r="A781"/>
      <c r="B781"/>
      <c r="C781"/>
      <c r="D781"/>
      <c r="E781"/>
      <c r="F781"/>
      <c r="G781"/>
      <c r="H781"/>
      <c r="I781"/>
      <c r="J781"/>
      <c r="K781"/>
    </row>
    <row r="782" spans="1:11" x14ac:dyDescent="0.25">
      <c r="A782"/>
      <c r="B782"/>
      <c r="C782"/>
      <c r="D782"/>
      <c r="E782"/>
      <c r="F782"/>
      <c r="G782"/>
      <c r="H782"/>
      <c r="I782"/>
      <c r="J782"/>
      <c r="K782"/>
    </row>
    <row r="783" spans="1:11" x14ac:dyDescent="0.25">
      <c r="A783"/>
      <c r="B783"/>
      <c r="C783"/>
      <c r="D783"/>
      <c r="E783"/>
      <c r="F783"/>
      <c r="G783"/>
      <c r="H783"/>
      <c r="I783"/>
      <c r="J783"/>
      <c r="K783"/>
    </row>
    <row r="784" spans="1:11" x14ac:dyDescent="0.25">
      <c r="A784"/>
      <c r="B784"/>
      <c r="C784"/>
      <c r="D784"/>
      <c r="E784"/>
      <c r="F784"/>
      <c r="G784"/>
      <c r="H784"/>
      <c r="I784"/>
      <c r="J784"/>
      <c r="K784"/>
    </row>
    <row r="785" spans="1:11" x14ac:dyDescent="0.25">
      <c r="A785"/>
      <c r="B785"/>
      <c r="C785"/>
      <c r="D785"/>
      <c r="E785"/>
      <c r="F785"/>
      <c r="G785"/>
      <c r="H785"/>
      <c r="I785"/>
      <c r="J785"/>
      <c r="K785"/>
    </row>
    <row r="786" spans="1:11" x14ac:dyDescent="0.25">
      <c r="A786"/>
      <c r="B786"/>
      <c r="C786"/>
      <c r="D786"/>
      <c r="E786"/>
      <c r="F786"/>
      <c r="G786"/>
      <c r="H786"/>
      <c r="I786"/>
      <c r="J786"/>
      <c r="K786"/>
    </row>
    <row r="787" spans="1:11" x14ac:dyDescent="0.25">
      <c r="A787"/>
      <c r="B787"/>
      <c r="C787"/>
      <c r="D787"/>
      <c r="E787"/>
      <c r="F787"/>
      <c r="G787"/>
      <c r="H787"/>
      <c r="I787"/>
      <c r="J787"/>
      <c r="K787"/>
    </row>
    <row r="788" spans="1:11" x14ac:dyDescent="0.25">
      <c r="A788"/>
      <c r="B788"/>
      <c r="C788"/>
      <c r="D788"/>
      <c r="E788"/>
      <c r="F788"/>
      <c r="G788"/>
      <c r="H788"/>
      <c r="I788"/>
      <c r="J788"/>
      <c r="K788"/>
    </row>
    <row r="789" spans="1:11" x14ac:dyDescent="0.25">
      <c r="A789"/>
      <c r="B789"/>
      <c r="C789"/>
      <c r="D789"/>
      <c r="E789"/>
      <c r="F789"/>
      <c r="G789"/>
      <c r="H789"/>
      <c r="I789"/>
      <c r="J789"/>
      <c r="K789"/>
    </row>
    <row r="790" spans="1:11" x14ac:dyDescent="0.25">
      <c r="A790"/>
      <c r="B790"/>
      <c r="C790"/>
      <c r="D790"/>
      <c r="E790"/>
      <c r="F790"/>
      <c r="G790"/>
      <c r="H790"/>
      <c r="I790"/>
      <c r="J790"/>
      <c r="K790"/>
    </row>
    <row r="791" spans="1:11" x14ac:dyDescent="0.25">
      <c r="A791"/>
      <c r="B791"/>
      <c r="C791"/>
      <c r="D791"/>
      <c r="E791"/>
      <c r="F791"/>
      <c r="G791"/>
      <c r="H791"/>
      <c r="I791"/>
      <c r="J791"/>
      <c r="K791"/>
    </row>
    <row r="792" spans="1:11" x14ac:dyDescent="0.25">
      <c r="A792"/>
      <c r="B792"/>
      <c r="C792"/>
      <c r="D792"/>
      <c r="E792"/>
      <c r="F792"/>
      <c r="G792"/>
      <c r="H792"/>
      <c r="I792"/>
      <c r="J792"/>
      <c r="K792"/>
    </row>
    <row r="793" spans="1:11" x14ac:dyDescent="0.25">
      <c r="A793"/>
      <c r="B793"/>
      <c r="C793"/>
      <c r="D793"/>
      <c r="E793"/>
      <c r="F793"/>
      <c r="G793"/>
      <c r="H793"/>
      <c r="I793"/>
      <c r="J793"/>
      <c r="K793"/>
    </row>
    <row r="794" spans="1:11" x14ac:dyDescent="0.25">
      <c r="A794"/>
      <c r="B794"/>
      <c r="C794"/>
      <c r="D794"/>
      <c r="E794"/>
      <c r="F794"/>
      <c r="G794"/>
      <c r="H794"/>
      <c r="I794"/>
      <c r="J794"/>
      <c r="K794"/>
    </row>
    <row r="795" spans="1:11" ht="14.65" customHeight="1" x14ac:dyDescent="0.25">
      <c r="A795"/>
      <c r="B795"/>
      <c r="C795"/>
      <c r="D795"/>
      <c r="E795"/>
      <c r="F795"/>
      <c r="G795"/>
      <c r="H795"/>
      <c r="I795"/>
      <c r="J795"/>
      <c r="K795"/>
    </row>
    <row r="796" spans="1:11" ht="14.65" customHeight="1" x14ac:dyDescent="0.25">
      <c r="A796"/>
      <c r="B796"/>
      <c r="C796"/>
      <c r="D796"/>
      <c r="E796"/>
      <c r="F796"/>
      <c r="G796"/>
      <c r="H796"/>
      <c r="I796"/>
      <c r="J796"/>
      <c r="K796"/>
    </row>
    <row r="797" spans="1:11" x14ac:dyDescent="0.25">
      <c r="A797"/>
      <c r="B797"/>
      <c r="C797"/>
      <c r="D797"/>
      <c r="E797"/>
      <c r="F797"/>
      <c r="G797"/>
      <c r="H797"/>
      <c r="I797"/>
      <c r="J797"/>
      <c r="K797"/>
    </row>
    <row r="798" spans="1:11" x14ac:dyDescent="0.25">
      <c r="A798"/>
      <c r="B798"/>
      <c r="C798"/>
      <c r="D798"/>
      <c r="E798"/>
      <c r="F798"/>
      <c r="G798"/>
      <c r="H798"/>
      <c r="I798"/>
      <c r="J798"/>
      <c r="K798"/>
    </row>
    <row r="799" spans="1:11" ht="14.65" customHeight="1" x14ac:dyDescent="0.25">
      <c r="A799"/>
      <c r="B799"/>
      <c r="C799"/>
      <c r="D799"/>
      <c r="E799"/>
      <c r="F799"/>
      <c r="G799"/>
      <c r="H799"/>
      <c r="I799"/>
      <c r="J799"/>
      <c r="K799"/>
    </row>
    <row r="800" spans="1:11" ht="14.65" customHeight="1" x14ac:dyDescent="0.25">
      <c r="A800"/>
      <c r="B800"/>
      <c r="C800"/>
      <c r="D800"/>
      <c r="E800"/>
      <c r="F800"/>
      <c r="G800"/>
      <c r="H800"/>
      <c r="I800"/>
      <c r="J800"/>
      <c r="K800"/>
    </row>
    <row r="801" spans="1:11" ht="14.65" customHeight="1" x14ac:dyDescent="0.25">
      <c r="A801"/>
      <c r="B801"/>
      <c r="C801"/>
      <c r="D801"/>
      <c r="E801"/>
      <c r="F801"/>
      <c r="G801"/>
      <c r="H801"/>
      <c r="I801"/>
      <c r="J801"/>
      <c r="K801"/>
    </row>
    <row r="802" spans="1:11" x14ac:dyDescent="0.25">
      <c r="A802"/>
      <c r="B802"/>
      <c r="C802"/>
      <c r="D802"/>
      <c r="E802"/>
      <c r="F802"/>
      <c r="G802"/>
      <c r="H802"/>
      <c r="I802"/>
      <c r="J802"/>
      <c r="K802"/>
    </row>
    <row r="803" spans="1:11" x14ac:dyDescent="0.25">
      <c r="A803"/>
      <c r="B803"/>
      <c r="C803"/>
      <c r="D803"/>
      <c r="E803"/>
      <c r="F803"/>
      <c r="G803"/>
      <c r="H803"/>
      <c r="I803"/>
      <c r="J803"/>
      <c r="K803"/>
    </row>
    <row r="804" spans="1:11" x14ac:dyDescent="0.25">
      <c r="A804"/>
      <c r="B804"/>
      <c r="C804"/>
      <c r="D804"/>
      <c r="E804"/>
      <c r="F804"/>
      <c r="G804"/>
      <c r="H804"/>
      <c r="I804"/>
      <c r="J804"/>
      <c r="K804"/>
    </row>
    <row r="805" spans="1:11" x14ac:dyDescent="0.25">
      <c r="A805"/>
      <c r="B805"/>
      <c r="C805"/>
      <c r="D805"/>
      <c r="E805"/>
      <c r="F805"/>
      <c r="G805"/>
      <c r="H805"/>
      <c r="I805"/>
      <c r="J805"/>
      <c r="K805"/>
    </row>
    <row r="806" spans="1:11" x14ac:dyDescent="0.25">
      <c r="A806"/>
      <c r="B806"/>
      <c r="C806"/>
      <c r="D806"/>
      <c r="E806"/>
      <c r="F806"/>
      <c r="G806"/>
      <c r="H806"/>
      <c r="I806"/>
      <c r="J806"/>
      <c r="K806"/>
    </row>
    <row r="807" spans="1:11" x14ac:dyDescent="0.25">
      <c r="A807"/>
      <c r="B807"/>
      <c r="C807"/>
      <c r="D807"/>
      <c r="E807"/>
      <c r="F807"/>
      <c r="G807"/>
      <c r="H807"/>
      <c r="I807"/>
      <c r="J807"/>
      <c r="K807"/>
    </row>
    <row r="808" spans="1:11" x14ac:dyDescent="0.25">
      <c r="A808"/>
      <c r="B808"/>
      <c r="C808"/>
      <c r="D808"/>
      <c r="E808"/>
      <c r="F808"/>
      <c r="G808"/>
      <c r="H808"/>
      <c r="I808"/>
      <c r="J808"/>
      <c r="K808"/>
    </row>
    <row r="809" spans="1:11" x14ac:dyDescent="0.25">
      <c r="A809"/>
      <c r="B809"/>
      <c r="C809"/>
      <c r="D809"/>
      <c r="E809"/>
      <c r="F809"/>
      <c r="G809"/>
      <c r="H809"/>
      <c r="I809"/>
      <c r="J809"/>
      <c r="K809"/>
    </row>
    <row r="810" spans="1:11" x14ac:dyDescent="0.25">
      <c r="A810"/>
      <c r="B810"/>
      <c r="C810"/>
      <c r="D810"/>
      <c r="E810"/>
      <c r="F810"/>
      <c r="G810"/>
      <c r="H810"/>
      <c r="I810"/>
      <c r="J810"/>
      <c r="K810"/>
    </row>
    <row r="811" spans="1:11" x14ac:dyDescent="0.25">
      <c r="A811"/>
      <c r="B811"/>
      <c r="C811"/>
      <c r="D811"/>
      <c r="E811"/>
      <c r="F811"/>
      <c r="G811"/>
      <c r="H811"/>
      <c r="I811"/>
      <c r="J811"/>
      <c r="K811"/>
    </row>
    <row r="812" spans="1:11" x14ac:dyDescent="0.25">
      <c r="A812"/>
      <c r="B812"/>
      <c r="C812"/>
      <c r="D812"/>
      <c r="E812"/>
      <c r="F812"/>
      <c r="G812"/>
      <c r="H812"/>
      <c r="I812"/>
      <c r="J812"/>
      <c r="K812"/>
    </row>
    <row r="813" spans="1:11" x14ac:dyDescent="0.25">
      <c r="A813"/>
      <c r="B813"/>
      <c r="C813"/>
      <c r="D813"/>
      <c r="E813"/>
      <c r="F813"/>
      <c r="G813"/>
      <c r="H813"/>
      <c r="I813"/>
      <c r="J813"/>
      <c r="K813"/>
    </row>
    <row r="814" spans="1:11" x14ac:dyDescent="0.25">
      <c r="A814"/>
      <c r="B814"/>
      <c r="C814"/>
      <c r="D814"/>
      <c r="E814"/>
      <c r="F814"/>
      <c r="G814"/>
      <c r="H814"/>
      <c r="I814"/>
      <c r="J814"/>
      <c r="K814"/>
    </row>
    <row r="815" spans="1:11" x14ac:dyDescent="0.25">
      <c r="A815"/>
      <c r="B815"/>
      <c r="C815"/>
      <c r="D815"/>
      <c r="E815"/>
      <c r="F815"/>
      <c r="G815"/>
      <c r="H815"/>
      <c r="I815"/>
      <c r="J815"/>
      <c r="K815"/>
    </row>
    <row r="816" spans="1:11" x14ac:dyDescent="0.25">
      <c r="A816"/>
      <c r="B816"/>
      <c r="C816"/>
      <c r="D816"/>
      <c r="E816"/>
      <c r="F816"/>
      <c r="G816"/>
      <c r="H816"/>
      <c r="I816"/>
      <c r="J816"/>
      <c r="K816"/>
    </row>
    <row r="817" spans="1:11" x14ac:dyDescent="0.25">
      <c r="A817"/>
      <c r="B817"/>
      <c r="C817"/>
      <c r="D817"/>
      <c r="E817"/>
      <c r="F817"/>
      <c r="G817"/>
      <c r="H817"/>
      <c r="I817"/>
      <c r="J817"/>
      <c r="K817"/>
    </row>
    <row r="818" spans="1:11" x14ac:dyDescent="0.25">
      <c r="A818"/>
      <c r="B818"/>
      <c r="C818"/>
      <c r="D818"/>
      <c r="E818"/>
      <c r="F818"/>
      <c r="G818"/>
      <c r="H818"/>
      <c r="I818"/>
      <c r="J818"/>
      <c r="K818"/>
    </row>
    <row r="819" spans="1:11" x14ac:dyDescent="0.25">
      <c r="A819"/>
      <c r="B819"/>
      <c r="C819"/>
      <c r="D819"/>
      <c r="E819"/>
      <c r="F819"/>
      <c r="G819"/>
      <c r="H819"/>
      <c r="I819"/>
      <c r="J819"/>
      <c r="K819"/>
    </row>
    <row r="820" spans="1:11" x14ac:dyDescent="0.25">
      <c r="A820"/>
      <c r="B820"/>
      <c r="C820"/>
      <c r="D820"/>
      <c r="E820"/>
      <c r="F820"/>
      <c r="G820"/>
      <c r="H820"/>
      <c r="I820"/>
      <c r="J820"/>
      <c r="K820"/>
    </row>
    <row r="821" spans="1:11" x14ac:dyDescent="0.25">
      <c r="A821"/>
      <c r="B821"/>
      <c r="C821"/>
      <c r="D821"/>
      <c r="E821"/>
      <c r="F821"/>
      <c r="G821"/>
      <c r="H821"/>
      <c r="I821"/>
      <c r="J821"/>
      <c r="K821"/>
    </row>
    <row r="822" spans="1:11" x14ac:dyDescent="0.25">
      <c r="A822"/>
      <c r="B822"/>
      <c r="C822"/>
      <c r="D822"/>
      <c r="E822"/>
      <c r="F822"/>
      <c r="G822"/>
      <c r="H822"/>
      <c r="I822"/>
      <c r="J822"/>
      <c r="K822"/>
    </row>
    <row r="823" spans="1:11" x14ac:dyDescent="0.25">
      <c r="A823"/>
      <c r="B823"/>
      <c r="C823"/>
      <c r="D823"/>
      <c r="E823"/>
      <c r="F823"/>
      <c r="G823"/>
      <c r="H823"/>
      <c r="I823"/>
      <c r="J823"/>
      <c r="K823"/>
    </row>
    <row r="824" spans="1:11" x14ac:dyDescent="0.25">
      <c r="A824"/>
      <c r="B824"/>
      <c r="C824"/>
      <c r="D824"/>
      <c r="E824"/>
      <c r="F824"/>
      <c r="G824"/>
      <c r="H824"/>
      <c r="I824"/>
      <c r="J824"/>
      <c r="K824"/>
    </row>
    <row r="825" spans="1:11" x14ac:dyDescent="0.25">
      <c r="A825"/>
      <c r="B825"/>
      <c r="C825"/>
      <c r="D825"/>
      <c r="E825"/>
      <c r="F825"/>
      <c r="G825"/>
      <c r="H825"/>
      <c r="I825"/>
      <c r="J825"/>
      <c r="K825"/>
    </row>
    <row r="826" spans="1:11" x14ac:dyDescent="0.25">
      <c r="A826"/>
      <c r="B826"/>
      <c r="C826"/>
      <c r="D826"/>
      <c r="E826"/>
      <c r="F826"/>
      <c r="G826"/>
      <c r="H826"/>
      <c r="I826"/>
      <c r="J826"/>
      <c r="K826"/>
    </row>
    <row r="827" spans="1:11" x14ac:dyDescent="0.25">
      <c r="A827"/>
      <c r="B827"/>
      <c r="C827"/>
      <c r="D827"/>
      <c r="E827"/>
      <c r="F827"/>
      <c r="G827"/>
      <c r="H827"/>
      <c r="I827"/>
      <c r="J827"/>
      <c r="K827"/>
    </row>
    <row r="828" spans="1:11" x14ac:dyDescent="0.25">
      <c r="A828"/>
      <c r="B828"/>
      <c r="C828"/>
      <c r="D828"/>
      <c r="E828"/>
      <c r="F828"/>
      <c r="G828"/>
      <c r="H828"/>
      <c r="I828"/>
      <c r="J828"/>
      <c r="K828"/>
    </row>
    <row r="829" spans="1:11" x14ac:dyDescent="0.25">
      <c r="A829"/>
      <c r="B829"/>
      <c r="C829"/>
      <c r="D829"/>
      <c r="E829"/>
      <c r="F829"/>
      <c r="G829"/>
      <c r="H829"/>
      <c r="I829"/>
      <c r="J829"/>
      <c r="K829"/>
    </row>
    <row r="830" spans="1:11" x14ac:dyDescent="0.25">
      <c r="A830"/>
      <c r="B830"/>
      <c r="C830"/>
      <c r="D830"/>
      <c r="E830"/>
      <c r="F830"/>
      <c r="G830"/>
      <c r="H830"/>
      <c r="I830"/>
      <c r="J830"/>
      <c r="K830"/>
    </row>
    <row r="831" spans="1:11" x14ac:dyDescent="0.25">
      <c r="A831"/>
      <c r="B831"/>
      <c r="C831"/>
      <c r="D831"/>
      <c r="E831"/>
      <c r="F831"/>
      <c r="G831"/>
      <c r="H831"/>
      <c r="I831"/>
      <c r="J831"/>
      <c r="K831"/>
    </row>
    <row r="832" spans="1:11" x14ac:dyDescent="0.25">
      <c r="A832"/>
      <c r="B832"/>
      <c r="C832"/>
      <c r="D832"/>
      <c r="E832"/>
      <c r="F832"/>
      <c r="G832"/>
      <c r="H832"/>
      <c r="I832"/>
      <c r="J832"/>
      <c r="K832"/>
    </row>
    <row r="833" spans="1:11" x14ac:dyDescent="0.25">
      <c r="A833"/>
      <c r="B833"/>
      <c r="C833"/>
      <c r="D833"/>
      <c r="E833"/>
      <c r="F833"/>
      <c r="G833"/>
      <c r="H833"/>
      <c r="I833"/>
      <c r="J833"/>
      <c r="K833"/>
    </row>
    <row r="834" spans="1:11" x14ac:dyDescent="0.25">
      <c r="A834"/>
      <c r="B834"/>
      <c r="C834"/>
      <c r="D834"/>
      <c r="E834"/>
      <c r="F834"/>
      <c r="G834"/>
      <c r="H834"/>
      <c r="I834"/>
      <c r="J834"/>
      <c r="K834"/>
    </row>
    <row r="835" spans="1:11" x14ac:dyDescent="0.25">
      <c r="A835"/>
      <c r="B835"/>
      <c r="C835"/>
      <c r="D835"/>
      <c r="E835"/>
      <c r="F835"/>
      <c r="G835"/>
      <c r="H835"/>
      <c r="I835"/>
      <c r="J835"/>
      <c r="K835"/>
    </row>
    <row r="836" spans="1:11" x14ac:dyDescent="0.25">
      <c r="A836"/>
      <c r="B836"/>
      <c r="C836"/>
      <c r="D836"/>
      <c r="E836"/>
      <c r="F836"/>
      <c r="G836"/>
      <c r="H836"/>
      <c r="I836"/>
      <c r="J836"/>
      <c r="K836"/>
    </row>
    <row r="837" spans="1:11" x14ac:dyDescent="0.25">
      <c r="A837"/>
      <c r="B837"/>
      <c r="C837"/>
      <c r="D837"/>
      <c r="E837"/>
      <c r="F837"/>
      <c r="G837"/>
      <c r="H837"/>
      <c r="I837"/>
      <c r="J837"/>
      <c r="K837"/>
    </row>
    <row r="838" spans="1:11" x14ac:dyDescent="0.25">
      <c r="A838"/>
      <c r="B838"/>
      <c r="C838"/>
      <c r="D838"/>
      <c r="E838"/>
      <c r="F838"/>
      <c r="G838"/>
      <c r="H838"/>
      <c r="I838"/>
      <c r="J838"/>
      <c r="K838"/>
    </row>
    <row r="839" spans="1:11" ht="14.65" customHeight="1" x14ac:dyDescent="0.25">
      <c r="A839"/>
      <c r="B839"/>
      <c r="C839"/>
      <c r="D839"/>
      <c r="E839"/>
      <c r="F839"/>
      <c r="G839"/>
      <c r="H839"/>
      <c r="I839"/>
      <c r="J839"/>
      <c r="K839"/>
    </row>
    <row r="840" spans="1:11" ht="14.65" customHeight="1" x14ac:dyDescent="0.25">
      <c r="A840"/>
      <c r="B840"/>
      <c r="C840"/>
      <c r="D840"/>
      <c r="E840"/>
      <c r="F840"/>
      <c r="G840"/>
      <c r="H840"/>
      <c r="I840"/>
      <c r="J840"/>
      <c r="K840"/>
    </row>
    <row r="841" spans="1:11" ht="14.65" customHeight="1" x14ac:dyDescent="0.25">
      <c r="A841"/>
      <c r="B841"/>
      <c r="C841"/>
      <c r="D841"/>
      <c r="E841"/>
      <c r="F841"/>
      <c r="G841"/>
      <c r="H841"/>
      <c r="I841"/>
      <c r="J841"/>
      <c r="K841"/>
    </row>
    <row r="842" spans="1:11" ht="14.65" customHeight="1" x14ac:dyDescent="0.25">
      <c r="A842"/>
      <c r="B842"/>
      <c r="C842"/>
      <c r="D842"/>
      <c r="E842"/>
      <c r="F842"/>
      <c r="G842"/>
      <c r="H842"/>
      <c r="I842"/>
      <c r="J842"/>
      <c r="K842"/>
    </row>
    <row r="843" spans="1:11" ht="14.65" customHeight="1" x14ac:dyDescent="0.25">
      <c r="A843"/>
      <c r="B843"/>
      <c r="C843"/>
      <c r="D843"/>
      <c r="E843"/>
      <c r="F843"/>
      <c r="G843"/>
      <c r="H843"/>
      <c r="I843"/>
      <c r="J843"/>
      <c r="K843"/>
    </row>
    <row r="844" spans="1:11" ht="14.65" customHeight="1" x14ac:dyDescent="0.25">
      <c r="A844"/>
      <c r="B844"/>
      <c r="C844"/>
      <c r="D844"/>
      <c r="E844"/>
      <c r="F844"/>
      <c r="G844"/>
      <c r="H844"/>
      <c r="I844"/>
      <c r="J844"/>
      <c r="K844"/>
    </row>
    <row r="845" spans="1:11" ht="14.65" customHeight="1" x14ac:dyDescent="0.25">
      <c r="A845"/>
      <c r="B845"/>
      <c r="C845"/>
      <c r="D845"/>
      <c r="E845"/>
      <c r="F845"/>
      <c r="G845"/>
      <c r="H845"/>
      <c r="I845"/>
      <c r="J845"/>
      <c r="K845"/>
    </row>
    <row r="846" spans="1:11" ht="14.65" customHeight="1" x14ac:dyDescent="0.25">
      <c r="A846"/>
      <c r="B846"/>
      <c r="C846"/>
      <c r="D846"/>
      <c r="E846"/>
      <c r="F846"/>
      <c r="G846"/>
      <c r="H846"/>
      <c r="I846"/>
      <c r="J846"/>
      <c r="K846"/>
    </row>
    <row r="847" spans="1:11" ht="14.65" customHeight="1" x14ac:dyDescent="0.25">
      <c r="A847"/>
      <c r="B847"/>
      <c r="C847"/>
      <c r="D847"/>
      <c r="E847"/>
      <c r="F847"/>
      <c r="G847"/>
      <c r="H847"/>
      <c r="I847"/>
      <c r="J847"/>
      <c r="K847"/>
    </row>
    <row r="848" spans="1:11" x14ac:dyDescent="0.25">
      <c r="A848"/>
      <c r="B848"/>
      <c r="C848"/>
      <c r="D848"/>
      <c r="E848"/>
      <c r="F848"/>
      <c r="G848"/>
      <c r="H848"/>
      <c r="I848"/>
      <c r="J848"/>
      <c r="K848"/>
    </row>
    <row r="849" spans="1:11" x14ac:dyDescent="0.25">
      <c r="A849"/>
      <c r="B849"/>
      <c r="C849"/>
      <c r="D849"/>
      <c r="E849"/>
      <c r="F849"/>
      <c r="G849"/>
      <c r="H849"/>
      <c r="I849"/>
      <c r="J849"/>
      <c r="K849"/>
    </row>
    <row r="850" spans="1:11" x14ac:dyDescent="0.25">
      <c r="A850"/>
      <c r="B850"/>
      <c r="C850"/>
      <c r="D850"/>
      <c r="E850"/>
      <c r="F850"/>
      <c r="G850"/>
      <c r="H850"/>
      <c r="I850"/>
      <c r="J850"/>
      <c r="K850"/>
    </row>
    <row r="851" spans="1:11" x14ac:dyDescent="0.25">
      <c r="A851"/>
      <c r="B851"/>
      <c r="C851"/>
      <c r="D851"/>
      <c r="E851"/>
      <c r="F851"/>
      <c r="G851"/>
      <c r="H851"/>
      <c r="I851"/>
      <c r="J851"/>
      <c r="K851"/>
    </row>
    <row r="852" spans="1:11" x14ac:dyDescent="0.25">
      <c r="A852"/>
      <c r="B852"/>
      <c r="C852"/>
      <c r="D852"/>
      <c r="E852"/>
      <c r="F852"/>
      <c r="G852"/>
      <c r="H852"/>
      <c r="I852"/>
      <c r="J852"/>
      <c r="K852"/>
    </row>
    <row r="853" spans="1:11" x14ac:dyDescent="0.25">
      <c r="A853"/>
      <c r="B853"/>
      <c r="C853"/>
      <c r="D853"/>
      <c r="E853"/>
      <c r="F853"/>
      <c r="G853"/>
      <c r="H853"/>
      <c r="I853"/>
      <c r="J853"/>
      <c r="K853"/>
    </row>
    <row r="854" spans="1:11" x14ac:dyDescent="0.25">
      <c r="A854"/>
      <c r="B854"/>
      <c r="C854"/>
      <c r="D854"/>
      <c r="E854"/>
      <c r="F854"/>
      <c r="G854"/>
      <c r="H854"/>
      <c r="I854"/>
      <c r="J854"/>
      <c r="K854"/>
    </row>
    <row r="855" spans="1:11" x14ac:dyDescent="0.25">
      <c r="A855"/>
      <c r="B855"/>
      <c r="C855"/>
      <c r="D855"/>
      <c r="E855"/>
      <c r="F855"/>
      <c r="G855"/>
      <c r="H855"/>
      <c r="I855"/>
      <c r="J855"/>
      <c r="K855"/>
    </row>
    <row r="856" spans="1:11" x14ac:dyDescent="0.25">
      <c r="A856"/>
      <c r="B856"/>
      <c r="C856"/>
      <c r="D856"/>
      <c r="E856"/>
      <c r="F856"/>
      <c r="G856"/>
      <c r="H856"/>
      <c r="I856"/>
      <c r="J856"/>
      <c r="K856"/>
    </row>
    <row r="857" spans="1:11" x14ac:dyDescent="0.25">
      <c r="A857"/>
      <c r="B857"/>
      <c r="C857"/>
      <c r="D857"/>
      <c r="E857"/>
      <c r="F857"/>
      <c r="G857"/>
      <c r="H857"/>
      <c r="I857"/>
      <c r="J857"/>
      <c r="K857"/>
    </row>
    <row r="858" spans="1:11" x14ac:dyDescent="0.25">
      <c r="A858"/>
      <c r="B858"/>
      <c r="C858"/>
      <c r="D858"/>
      <c r="E858"/>
      <c r="F858"/>
      <c r="G858"/>
      <c r="H858"/>
      <c r="I858"/>
      <c r="J858"/>
      <c r="K858"/>
    </row>
    <row r="859" spans="1:11" x14ac:dyDescent="0.25">
      <c r="A859"/>
      <c r="B859"/>
      <c r="C859"/>
      <c r="D859"/>
      <c r="E859"/>
      <c r="F859"/>
      <c r="G859"/>
      <c r="H859"/>
      <c r="I859"/>
      <c r="J859"/>
      <c r="K859"/>
    </row>
    <row r="860" spans="1:11" x14ac:dyDescent="0.25">
      <c r="A860"/>
      <c r="B860"/>
      <c r="C860"/>
      <c r="D860"/>
      <c r="E860"/>
      <c r="F860"/>
      <c r="G860"/>
      <c r="H860"/>
      <c r="I860"/>
      <c r="J860"/>
      <c r="K860"/>
    </row>
    <row r="861" spans="1:11" x14ac:dyDescent="0.25">
      <c r="A861"/>
      <c r="B861"/>
      <c r="C861"/>
      <c r="D861"/>
      <c r="E861"/>
      <c r="F861"/>
      <c r="G861"/>
      <c r="H861"/>
      <c r="I861"/>
      <c r="J861"/>
      <c r="K861"/>
    </row>
    <row r="862" spans="1:11" x14ac:dyDescent="0.25">
      <c r="A862"/>
      <c r="B862"/>
      <c r="C862"/>
      <c r="D862"/>
      <c r="E862"/>
      <c r="F862"/>
      <c r="G862"/>
      <c r="H862"/>
      <c r="I862"/>
      <c r="J862"/>
      <c r="K862"/>
    </row>
    <row r="863" spans="1:11" x14ac:dyDescent="0.25">
      <c r="A863"/>
      <c r="B863"/>
      <c r="C863"/>
      <c r="D863"/>
      <c r="E863"/>
      <c r="F863"/>
      <c r="G863"/>
      <c r="H863"/>
      <c r="I863"/>
      <c r="J863"/>
      <c r="K863"/>
    </row>
    <row r="864" spans="1:11" x14ac:dyDescent="0.25">
      <c r="A864"/>
      <c r="B864"/>
      <c r="C864"/>
      <c r="D864"/>
      <c r="E864"/>
      <c r="F864"/>
      <c r="G864"/>
      <c r="H864"/>
      <c r="I864"/>
      <c r="J864"/>
      <c r="K864"/>
    </row>
    <row r="865" spans="1:11" x14ac:dyDescent="0.25">
      <c r="A865"/>
      <c r="B865"/>
      <c r="C865"/>
      <c r="D865"/>
      <c r="E865"/>
      <c r="F865"/>
      <c r="G865"/>
      <c r="H865"/>
      <c r="I865"/>
      <c r="J865"/>
      <c r="K865"/>
    </row>
    <row r="866" spans="1:11" x14ac:dyDescent="0.25">
      <c r="A866"/>
      <c r="B866"/>
      <c r="C866"/>
      <c r="D866"/>
      <c r="E866"/>
      <c r="F866"/>
      <c r="G866"/>
      <c r="H866"/>
      <c r="I866"/>
      <c r="J866"/>
      <c r="K866"/>
    </row>
    <row r="867" spans="1:11" x14ac:dyDescent="0.25">
      <c r="A867"/>
      <c r="B867"/>
      <c r="C867"/>
      <c r="D867"/>
      <c r="E867"/>
      <c r="F867"/>
      <c r="G867"/>
      <c r="H867"/>
      <c r="I867"/>
      <c r="J867"/>
      <c r="K867"/>
    </row>
    <row r="868" spans="1:11" x14ac:dyDescent="0.25">
      <c r="A868"/>
      <c r="B868"/>
      <c r="C868"/>
      <c r="D868"/>
      <c r="E868"/>
      <c r="F868"/>
      <c r="G868"/>
      <c r="H868"/>
      <c r="I868"/>
      <c r="J868"/>
      <c r="K868"/>
    </row>
    <row r="869" spans="1:11" x14ac:dyDescent="0.25">
      <c r="A869"/>
      <c r="B869"/>
      <c r="C869"/>
      <c r="D869"/>
      <c r="E869"/>
      <c r="F869"/>
      <c r="G869"/>
      <c r="H869"/>
      <c r="I869"/>
      <c r="J869"/>
      <c r="K869"/>
    </row>
    <row r="870" spans="1:11" x14ac:dyDescent="0.25">
      <c r="A870"/>
      <c r="B870"/>
      <c r="C870"/>
      <c r="D870"/>
      <c r="E870"/>
      <c r="F870"/>
      <c r="G870"/>
      <c r="H870"/>
      <c r="I870"/>
      <c r="J870"/>
      <c r="K870"/>
    </row>
    <row r="871" spans="1:11" x14ac:dyDescent="0.25">
      <c r="A871"/>
      <c r="B871"/>
      <c r="C871"/>
      <c r="D871"/>
      <c r="E871"/>
      <c r="F871"/>
      <c r="G871"/>
      <c r="H871"/>
      <c r="I871"/>
      <c r="J871"/>
      <c r="K871"/>
    </row>
    <row r="872" spans="1:11" x14ac:dyDescent="0.25">
      <c r="A872"/>
      <c r="B872"/>
      <c r="C872"/>
      <c r="D872"/>
      <c r="E872"/>
      <c r="F872"/>
      <c r="G872"/>
      <c r="H872"/>
      <c r="I872"/>
      <c r="J872"/>
      <c r="K872"/>
    </row>
    <row r="873" spans="1:11" x14ac:dyDescent="0.25">
      <c r="A873"/>
      <c r="B873"/>
      <c r="C873"/>
      <c r="D873"/>
      <c r="E873"/>
      <c r="F873"/>
      <c r="G873"/>
      <c r="H873"/>
      <c r="I873"/>
      <c r="J873"/>
      <c r="K873"/>
    </row>
    <row r="874" spans="1:11" ht="14.65" customHeight="1" x14ac:dyDescent="0.25">
      <c r="A874"/>
      <c r="B874"/>
      <c r="C874"/>
      <c r="D874"/>
      <c r="E874"/>
      <c r="F874"/>
      <c r="G874"/>
      <c r="H874"/>
      <c r="I874"/>
      <c r="J874"/>
      <c r="K874"/>
    </row>
    <row r="875" spans="1:11" ht="14.65" customHeight="1" x14ac:dyDescent="0.25">
      <c r="A875"/>
      <c r="B875"/>
      <c r="C875"/>
      <c r="D875"/>
      <c r="E875"/>
      <c r="F875"/>
      <c r="G875"/>
      <c r="H875"/>
      <c r="I875"/>
      <c r="J875"/>
      <c r="K875"/>
    </row>
    <row r="876" spans="1:11" ht="14.65" customHeight="1" x14ac:dyDescent="0.25">
      <c r="A876"/>
      <c r="B876"/>
      <c r="C876"/>
      <c r="D876"/>
      <c r="E876"/>
      <c r="F876"/>
      <c r="G876"/>
      <c r="H876"/>
      <c r="I876"/>
      <c r="J876"/>
      <c r="K876"/>
    </row>
    <row r="877" spans="1:11" ht="14.65" customHeight="1" x14ac:dyDescent="0.25">
      <c r="A877"/>
      <c r="B877"/>
      <c r="C877"/>
      <c r="D877"/>
      <c r="E877"/>
      <c r="F877"/>
      <c r="G877"/>
      <c r="H877"/>
      <c r="I877"/>
      <c r="J877"/>
      <c r="K877"/>
    </row>
    <row r="878" spans="1:11" x14ac:dyDescent="0.25">
      <c r="A878"/>
      <c r="B878"/>
      <c r="C878"/>
      <c r="D878"/>
      <c r="E878"/>
      <c r="F878"/>
      <c r="G878"/>
      <c r="H878"/>
      <c r="I878"/>
      <c r="J878"/>
      <c r="K878"/>
    </row>
    <row r="879" spans="1:11" ht="14.65" customHeight="1" x14ac:dyDescent="0.25">
      <c r="A879"/>
      <c r="B879"/>
      <c r="C879"/>
      <c r="D879"/>
      <c r="E879"/>
      <c r="F879"/>
      <c r="G879"/>
      <c r="H879"/>
      <c r="I879"/>
      <c r="J879"/>
      <c r="K879"/>
    </row>
    <row r="880" spans="1:11" ht="14.65" customHeight="1" x14ac:dyDescent="0.25">
      <c r="A880"/>
      <c r="B880"/>
      <c r="C880"/>
      <c r="D880"/>
      <c r="E880"/>
      <c r="F880"/>
      <c r="G880"/>
      <c r="H880"/>
      <c r="I880"/>
      <c r="J880"/>
      <c r="K880"/>
    </row>
    <row r="881" spans="1:11" ht="14.65" customHeight="1" x14ac:dyDescent="0.25">
      <c r="A881"/>
      <c r="B881"/>
      <c r="C881"/>
      <c r="D881"/>
      <c r="E881"/>
      <c r="F881"/>
      <c r="G881"/>
      <c r="H881"/>
      <c r="I881"/>
      <c r="J881"/>
      <c r="K881"/>
    </row>
    <row r="882" spans="1:11" ht="14.65" customHeight="1" x14ac:dyDescent="0.25">
      <c r="A882"/>
      <c r="B882"/>
      <c r="C882"/>
      <c r="D882"/>
      <c r="E882"/>
      <c r="F882"/>
      <c r="G882"/>
      <c r="H882"/>
      <c r="I882"/>
      <c r="J882"/>
      <c r="K882"/>
    </row>
    <row r="883" spans="1:11" ht="14.65" customHeight="1" x14ac:dyDescent="0.25">
      <c r="A883"/>
      <c r="B883"/>
      <c r="C883"/>
      <c r="D883"/>
      <c r="E883"/>
      <c r="F883"/>
      <c r="G883"/>
      <c r="H883"/>
      <c r="I883"/>
      <c r="J883"/>
      <c r="K883"/>
    </row>
    <row r="884" spans="1:11" x14ac:dyDescent="0.25">
      <c r="A884"/>
      <c r="B884"/>
      <c r="C884"/>
      <c r="D884"/>
      <c r="E884"/>
      <c r="F884"/>
      <c r="G884"/>
      <c r="H884"/>
      <c r="I884"/>
      <c r="J884"/>
      <c r="K884"/>
    </row>
    <row r="885" spans="1:11" x14ac:dyDescent="0.25">
      <c r="A885"/>
      <c r="B885"/>
      <c r="C885"/>
      <c r="D885"/>
      <c r="E885"/>
      <c r="F885"/>
      <c r="G885"/>
      <c r="H885"/>
      <c r="I885"/>
      <c r="J885"/>
      <c r="K885"/>
    </row>
    <row r="886" spans="1:11" x14ac:dyDescent="0.25">
      <c r="A886"/>
      <c r="B886"/>
      <c r="C886"/>
      <c r="D886"/>
      <c r="E886"/>
      <c r="F886"/>
      <c r="G886"/>
      <c r="H886"/>
      <c r="I886"/>
      <c r="J886"/>
      <c r="K886"/>
    </row>
    <row r="887" spans="1:11" x14ac:dyDescent="0.25">
      <c r="A887"/>
      <c r="B887"/>
      <c r="C887"/>
      <c r="D887"/>
      <c r="E887"/>
      <c r="F887"/>
      <c r="G887"/>
      <c r="H887"/>
      <c r="I887"/>
      <c r="J887"/>
      <c r="K887"/>
    </row>
    <row r="888" spans="1:11" x14ac:dyDescent="0.25">
      <c r="A888"/>
      <c r="B888"/>
      <c r="C888"/>
      <c r="D888"/>
      <c r="E888"/>
      <c r="F888"/>
      <c r="G888"/>
      <c r="H888"/>
      <c r="I888"/>
      <c r="J888"/>
      <c r="K888"/>
    </row>
    <row r="889" spans="1:11" x14ac:dyDescent="0.25">
      <c r="A889"/>
      <c r="B889"/>
      <c r="C889"/>
      <c r="D889"/>
      <c r="E889"/>
      <c r="F889"/>
      <c r="G889"/>
      <c r="H889"/>
      <c r="I889"/>
      <c r="J889"/>
      <c r="K889"/>
    </row>
    <row r="890" spans="1:11" x14ac:dyDescent="0.25">
      <c r="A890"/>
      <c r="B890"/>
      <c r="C890"/>
      <c r="D890"/>
      <c r="E890"/>
      <c r="F890"/>
      <c r="G890"/>
      <c r="H890"/>
      <c r="I890"/>
      <c r="J890"/>
      <c r="K890"/>
    </row>
    <row r="891" spans="1:11" x14ac:dyDescent="0.25">
      <c r="A891"/>
      <c r="B891"/>
      <c r="C891"/>
      <c r="D891"/>
      <c r="E891"/>
      <c r="F891"/>
      <c r="G891"/>
      <c r="H891"/>
      <c r="I891"/>
      <c r="J891"/>
      <c r="K891"/>
    </row>
    <row r="892" spans="1:11" x14ac:dyDescent="0.25">
      <c r="A892"/>
      <c r="B892"/>
      <c r="C892"/>
      <c r="D892"/>
      <c r="E892"/>
      <c r="F892"/>
      <c r="G892"/>
      <c r="H892"/>
      <c r="I892"/>
      <c r="J892"/>
      <c r="K892"/>
    </row>
    <row r="893" spans="1:11" x14ac:dyDescent="0.25">
      <c r="A893"/>
      <c r="B893"/>
      <c r="C893"/>
      <c r="D893"/>
      <c r="E893"/>
      <c r="F893"/>
      <c r="G893"/>
      <c r="H893"/>
      <c r="I893"/>
      <c r="J893"/>
      <c r="K893"/>
    </row>
    <row r="894" spans="1:11" x14ac:dyDescent="0.25">
      <c r="A894"/>
      <c r="B894"/>
      <c r="C894"/>
      <c r="D894"/>
      <c r="E894"/>
      <c r="F894"/>
      <c r="G894"/>
      <c r="H894"/>
      <c r="I894"/>
      <c r="J894"/>
      <c r="K894"/>
    </row>
    <row r="895" spans="1:11" x14ac:dyDescent="0.25">
      <c r="A895"/>
      <c r="B895"/>
      <c r="C895"/>
      <c r="D895"/>
      <c r="E895"/>
      <c r="F895"/>
      <c r="G895"/>
      <c r="H895"/>
      <c r="I895"/>
      <c r="J895"/>
      <c r="K895"/>
    </row>
    <row r="896" spans="1:11" x14ac:dyDescent="0.25">
      <c r="A896"/>
      <c r="B896"/>
      <c r="C896"/>
      <c r="D896"/>
      <c r="E896"/>
      <c r="F896"/>
      <c r="G896"/>
      <c r="H896"/>
      <c r="I896"/>
      <c r="J896"/>
      <c r="K896"/>
    </row>
    <row r="897" spans="1:11" x14ac:dyDescent="0.25">
      <c r="A897"/>
      <c r="B897"/>
      <c r="C897"/>
      <c r="D897"/>
      <c r="E897"/>
      <c r="F897"/>
      <c r="G897"/>
      <c r="H897"/>
      <c r="I897"/>
      <c r="J897"/>
      <c r="K897"/>
    </row>
    <row r="898" spans="1:11" x14ac:dyDescent="0.25">
      <c r="A898"/>
      <c r="B898"/>
      <c r="C898"/>
      <c r="D898"/>
      <c r="E898"/>
      <c r="F898"/>
      <c r="G898"/>
      <c r="H898"/>
      <c r="I898"/>
      <c r="J898"/>
      <c r="K898"/>
    </row>
    <row r="899" spans="1:11" x14ac:dyDescent="0.25">
      <c r="A899"/>
      <c r="B899"/>
      <c r="C899"/>
      <c r="D899"/>
      <c r="E899"/>
      <c r="F899"/>
      <c r="G899"/>
      <c r="H899"/>
      <c r="I899"/>
      <c r="J899"/>
      <c r="K899"/>
    </row>
    <row r="900" spans="1:11" x14ac:dyDescent="0.25">
      <c r="A900"/>
      <c r="B900"/>
      <c r="C900"/>
      <c r="D900"/>
      <c r="E900"/>
      <c r="F900"/>
      <c r="G900"/>
      <c r="H900"/>
      <c r="I900"/>
      <c r="J900"/>
      <c r="K900"/>
    </row>
    <row r="901" spans="1:11" x14ac:dyDescent="0.25">
      <c r="A901"/>
      <c r="B901"/>
      <c r="C901"/>
      <c r="D901"/>
      <c r="E901"/>
      <c r="F901"/>
      <c r="G901"/>
      <c r="H901"/>
      <c r="I901"/>
      <c r="J901"/>
      <c r="K901"/>
    </row>
    <row r="902" spans="1:11" x14ac:dyDescent="0.25">
      <c r="A902"/>
      <c r="B902"/>
      <c r="C902"/>
      <c r="D902"/>
      <c r="E902"/>
      <c r="F902"/>
      <c r="G902"/>
      <c r="H902"/>
      <c r="I902"/>
      <c r="J902"/>
      <c r="K902"/>
    </row>
    <row r="903" spans="1:11" x14ac:dyDescent="0.25">
      <c r="A903"/>
      <c r="B903"/>
      <c r="C903"/>
      <c r="D903"/>
      <c r="E903"/>
      <c r="F903"/>
      <c r="G903"/>
      <c r="H903"/>
      <c r="I903"/>
      <c r="J903"/>
      <c r="K903"/>
    </row>
    <row r="904" spans="1:11" x14ac:dyDescent="0.25">
      <c r="A904"/>
      <c r="B904"/>
      <c r="C904"/>
      <c r="D904"/>
      <c r="E904"/>
      <c r="F904"/>
      <c r="G904"/>
      <c r="H904"/>
      <c r="I904"/>
      <c r="J904"/>
      <c r="K904"/>
    </row>
    <row r="905" spans="1:11" x14ac:dyDescent="0.25">
      <c r="A905"/>
      <c r="B905"/>
      <c r="C905"/>
      <c r="D905"/>
      <c r="E905"/>
      <c r="F905"/>
      <c r="G905"/>
      <c r="H905"/>
      <c r="I905"/>
      <c r="J905"/>
      <c r="K905"/>
    </row>
    <row r="906" spans="1:11" x14ac:dyDescent="0.25">
      <c r="A906"/>
      <c r="B906"/>
      <c r="C906"/>
      <c r="D906"/>
      <c r="E906"/>
      <c r="F906"/>
      <c r="G906"/>
      <c r="H906"/>
      <c r="I906"/>
      <c r="J906"/>
      <c r="K906"/>
    </row>
    <row r="907" spans="1:11" x14ac:dyDescent="0.25">
      <c r="A907"/>
      <c r="B907"/>
      <c r="C907"/>
      <c r="D907"/>
      <c r="E907"/>
      <c r="F907"/>
      <c r="G907"/>
      <c r="H907"/>
      <c r="I907"/>
      <c r="J907"/>
      <c r="K907"/>
    </row>
    <row r="908" spans="1:11" ht="13.9" customHeight="1" x14ac:dyDescent="0.25">
      <c r="A908"/>
      <c r="B908"/>
      <c r="C908"/>
      <c r="D908"/>
      <c r="E908"/>
      <c r="F908"/>
      <c r="G908"/>
      <c r="H908"/>
      <c r="I908"/>
      <c r="J908"/>
      <c r="K908"/>
    </row>
    <row r="909" spans="1:11" x14ac:dyDescent="0.25">
      <c r="A909"/>
      <c r="B909"/>
      <c r="C909"/>
      <c r="D909"/>
      <c r="E909"/>
      <c r="F909"/>
      <c r="G909"/>
      <c r="H909"/>
      <c r="I909"/>
      <c r="J909"/>
      <c r="K909"/>
    </row>
    <row r="910" spans="1:11" ht="14.65" customHeight="1" x14ac:dyDescent="0.25">
      <c r="A910"/>
      <c r="B910"/>
      <c r="C910"/>
      <c r="D910"/>
      <c r="E910"/>
      <c r="F910"/>
      <c r="G910"/>
      <c r="H910"/>
      <c r="I910"/>
      <c r="J910"/>
      <c r="K910"/>
    </row>
    <row r="911" spans="1:11" ht="14.65" customHeight="1" x14ac:dyDescent="0.25">
      <c r="A911"/>
      <c r="B911"/>
      <c r="C911"/>
      <c r="D911"/>
      <c r="E911"/>
      <c r="F911"/>
      <c r="G911"/>
      <c r="H911"/>
      <c r="I911"/>
      <c r="J911"/>
      <c r="K911"/>
    </row>
    <row r="912" spans="1:11" x14ac:dyDescent="0.25">
      <c r="A912"/>
      <c r="B912"/>
      <c r="C912"/>
      <c r="D912"/>
      <c r="E912"/>
      <c r="F912"/>
      <c r="G912"/>
      <c r="H912"/>
      <c r="I912"/>
      <c r="J912"/>
      <c r="K912"/>
    </row>
    <row r="913" spans="1:11" ht="14.65" customHeight="1" x14ac:dyDescent="0.25">
      <c r="A913"/>
      <c r="B913"/>
      <c r="C913"/>
      <c r="D913"/>
      <c r="E913"/>
      <c r="F913"/>
      <c r="G913"/>
      <c r="H913"/>
      <c r="I913"/>
      <c r="J913"/>
      <c r="K913"/>
    </row>
    <row r="914" spans="1:11" ht="14.65" customHeight="1" x14ac:dyDescent="0.25">
      <c r="A914"/>
      <c r="B914"/>
      <c r="C914"/>
      <c r="D914"/>
      <c r="E914"/>
      <c r="F914"/>
      <c r="G914"/>
      <c r="H914"/>
      <c r="I914"/>
      <c r="J914"/>
      <c r="K914"/>
    </row>
    <row r="915" spans="1:11" ht="14.65" customHeight="1" x14ac:dyDescent="0.25">
      <c r="A915"/>
      <c r="B915"/>
      <c r="C915"/>
      <c r="D915"/>
      <c r="E915"/>
      <c r="F915"/>
      <c r="G915"/>
      <c r="H915"/>
      <c r="I915"/>
      <c r="J915"/>
      <c r="K915"/>
    </row>
    <row r="916" spans="1:11" ht="14.65" customHeight="1" x14ac:dyDescent="0.25">
      <c r="A916"/>
      <c r="B916"/>
      <c r="C916"/>
      <c r="D916"/>
      <c r="E916"/>
      <c r="F916"/>
      <c r="G916"/>
      <c r="H916"/>
      <c r="I916"/>
      <c r="J916"/>
      <c r="K916"/>
    </row>
    <row r="917" spans="1:11" ht="14.65" customHeight="1" x14ac:dyDescent="0.25">
      <c r="A917"/>
      <c r="B917"/>
      <c r="C917"/>
      <c r="D917"/>
      <c r="E917"/>
      <c r="F917"/>
      <c r="G917"/>
      <c r="H917"/>
      <c r="I917"/>
      <c r="J917"/>
      <c r="K917"/>
    </row>
    <row r="918" spans="1:11" x14ac:dyDescent="0.25">
      <c r="A918"/>
      <c r="B918"/>
      <c r="C918"/>
      <c r="D918"/>
      <c r="E918"/>
      <c r="F918"/>
      <c r="G918"/>
      <c r="H918"/>
      <c r="I918"/>
      <c r="J918"/>
      <c r="K918"/>
    </row>
    <row r="919" spans="1:11" x14ac:dyDescent="0.25">
      <c r="A919"/>
      <c r="B919"/>
      <c r="C919"/>
      <c r="D919"/>
      <c r="E919"/>
      <c r="F919"/>
      <c r="G919"/>
      <c r="H919"/>
      <c r="I919"/>
      <c r="J919"/>
      <c r="K919"/>
    </row>
    <row r="920" spans="1:11" ht="14.65" customHeight="1" x14ac:dyDescent="0.25">
      <c r="A920"/>
      <c r="B920"/>
      <c r="C920"/>
      <c r="D920"/>
      <c r="E920"/>
      <c r="F920"/>
      <c r="G920"/>
      <c r="H920"/>
      <c r="I920"/>
      <c r="J920"/>
      <c r="K920"/>
    </row>
    <row r="921" spans="1:11" ht="14.65" customHeight="1" x14ac:dyDescent="0.25">
      <c r="A921"/>
      <c r="B921"/>
      <c r="C921"/>
      <c r="D921"/>
      <c r="E921"/>
      <c r="F921"/>
      <c r="G921"/>
      <c r="H921"/>
      <c r="I921"/>
      <c r="J921"/>
      <c r="K921"/>
    </row>
    <row r="922" spans="1:11" x14ac:dyDescent="0.25">
      <c r="A922"/>
      <c r="B922"/>
      <c r="C922"/>
      <c r="D922"/>
      <c r="E922"/>
      <c r="F922"/>
      <c r="G922"/>
      <c r="H922"/>
      <c r="I922"/>
      <c r="J922"/>
      <c r="K922"/>
    </row>
    <row r="923" spans="1:11" x14ac:dyDescent="0.25">
      <c r="A923"/>
      <c r="B923"/>
      <c r="C923"/>
      <c r="D923"/>
      <c r="E923"/>
      <c r="F923"/>
      <c r="G923"/>
      <c r="H923"/>
      <c r="I923"/>
      <c r="J923"/>
      <c r="K923"/>
    </row>
    <row r="924" spans="1:11" x14ac:dyDescent="0.25">
      <c r="A924"/>
      <c r="B924"/>
      <c r="C924"/>
      <c r="D924"/>
      <c r="E924"/>
      <c r="F924"/>
      <c r="G924"/>
      <c r="H924"/>
      <c r="I924"/>
      <c r="J924"/>
      <c r="K924"/>
    </row>
    <row r="925" spans="1:11" x14ac:dyDescent="0.25">
      <c r="A925"/>
      <c r="B925"/>
      <c r="C925"/>
      <c r="D925"/>
      <c r="E925"/>
      <c r="F925"/>
      <c r="G925"/>
      <c r="H925"/>
      <c r="I925"/>
      <c r="J925"/>
      <c r="K925"/>
    </row>
    <row r="926" spans="1:11" x14ac:dyDescent="0.25">
      <c r="A926"/>
      <c r="B926"/>
      <c r="C926"/>
      <c r="D926"/>
      <c r="E926"/>
      <c r="F926"/>
      <c r="G926"/>
      <c r="H926"/>
      <c r="I926"/>
      <c r="J926"/>
      <c r="K926"/>
    </row>
    <row r="927" spans="1:11" x14ac:dyDescent="0.25">
      <c r="A927"/>
      <c r="B927"/>
      <c r="C927"/>
      <c r="D927"/>
      <c r="E927"/>
      <c r="F927"/>
      <c r="G927"/>
      <c r="H927"/>
      <c r="I927"/>
      <c r="J927"/>
      <c r="K927"/>
    </row>
    <row r="928" spans="1:11" x14ac:dyDescent="0.25">
      <c r="A928"/>
      <c r="B928"/>
      <c r="C928"/>
      <c r="D928"/>
      <c r="E928"/>
      <c r="F928"/>
      <c r="G928"/>
      <c r="H928"/>
      <c r="I928"/>
      <c r="J928"/>
      <c r="K928"/>
    </row>
    <row r="929" spans="1:11" x14ac:dyDescent="0.25">
      <c r="A929"/>
      <c r="B929"/>
      <c r="C929"/>
      <c r="D929"/>
      <c r="E929"/>
      <c r="F929"/>
      <c r="G929"/>
      <c r="H929"/>
      <c r="I929"/>
      <c r="J929"/>
      <c r="K929"/>
    </row>
    <row r="930" spans="1:11" x14ac:dyDescent="0.25">
      <c r="A930"/>
      <c r="B930"/>
      <c r="C930"/>
      <c r="D930"/>
      <c r="E930"/>
      <c r="F930"/>
      <c r="G930"/>
      <c r="H930"/>
      <c r="I930"/>
      <c r="J930"/>
      <c r="K930"/>
    </row>
    <row r="931" spans="1:11" x14ac:dyDescent="0.25">
      <c r="A931"/>
      <c r="B931"/>
      <c r="C931"/>
      <c r="D931"/>
      <c r="E931"/>
      <c r="F931"/>
      <c r="G931"/>
      <c r="H931"/>
      <c r="I931"/>
      <c r="J931"/>
      <c r="K931"/>
    </row>
    <row r="932" spans="1:11" x14ac:dyDescent="0.25">
      <c r="A932"/>
      <c r="B932"/>
      <c r="C932"/>
      <c r="D932"/>
      <c r="E932"/>
      <c r="F932"/>
      <c r="G932"/>
      <c r="H932"/>
      <c r="I932"/>
      <c r="J932"/>
      <c r="K932"/>
    </row>
    <row r="933" spans="1:11" x14ac:dyDescent="0.25">
      <c r="A933"/>
      <c r="B933"/>
      <c r="C933"/>
      <c r="D933"/>
      <c r="E933"/>
      <c r="F933"/>
      <c r="G933"/>
      <c r="H933"/>
      <c r="I933"/>
      <c r="J933"/>
      <c r="K933"/>
    </row>
    <row r="934" spans="1:11" x14ac:dyDescent="0.25">
      <c r="A934"/>
      <c r="B934"/>
      <c r="C934"/>
      <c r="D934"/>
      <c r="E934"/>
      <c r="F934"/>
      <c r="G934"/>
      <c r="H934"/>
      <c r="I934"/>
      <c r="J934"/>
      <c r="K934"/>
    </row>
    <row r="935" spans="1:11" x14ac:dyDescent="0.25">
      <c r="A935"/>
      <c r="B935"/>
      <c r="C935"/>
      <c r="D935"/>
      <c r="E935"/>
      <c r="F935"/>
      <c r="G935"/>
      <c r="H935"/>
      <c r="I935"/>
      <c r="J935"/>
      <c r="K935"/>
    </row>
    <row r="936" spans="1:11" x14ac:dyDescent="0.25">
      <c r="A936"/>
      <c r="B936"/>
      <c r="C936"/>
      <c r="D936"/>
      <c r="E936"/>
      <c r="F936"/>
      <c r="G936"/>
      <c r="H936"/>
      <c r="I936"/>
      <c r="J936"/>
      <c r="K936"/>
    </row>
    <row r="937" spans="1:11" x14ac:dyDescent="0.25">
      <c r="A937"/>
      <c r="B937"/>
      <c r="C937"/>
      <c r="D937"/>
      <c r="E937"/>
      <c r="F937"/>
      <c r="G937"/>
      <c r="H937"/>
      <c r="I937"/>
      <c r="J937"/>
      <c r="K937"/>
    </row>
    <row r="938" spans="1:11" x14ac:dyDescent="0.25">
      <c r="A938"/>
      <c r="B938"/>
      <c r="C938"/>
      <c r="D938"/>
      <c r="E938"/>
      <c r="F938"/>
      <c r="G938"/>
      <c r="H938"/>
      <c r="I938"/>
      <c r="J938"/>
      <c r="K938"/>
    </row>
    <row r="939" spans="1:11" x14ac:dyDescent="0.25">
      <c r="A939"/>
      <c r="B939"/>
      <c r="C939"/>
      <c r="D939"/>
      <c r="E939"/>
      <c r="F939"/>
      <c r="G939"/>
      <c r="H939"/>
      <c r="I939"/>
      <c r="J939"/>
      <c r="K939"/>
    </row>
    <row r="940" spans="1:11" x14ac:dyDescent="0.25">
      <c r="A940"/>
      <c r="B940"/>
      <c r="C940"/>
      <c r="D940"/>
      <c r="E940"/>
      <c r="F940"/>
      <c r="G940"/>
      <c r="H940"/>
      <c r="I940"/>
      <c r="J940"/>
      <c r="K940"/>
    </row>
    <row r="941" spans="1:11" x14ac:dyDescent="0.25">
      <c r="A941"/>
      <c r="B941"/>
      <c r="C941"/>
      <c r="D941"/>
      <c r="E941"/>
      <c r="F941"/>
      <c r="G941"/>
      <c r="H941"/>
      <c r="I941"/>
      <c r="J941"/>
      <c r="K941"/>
    </row>
    <row r="942" spans="1:11" x14ac:dyDescent="0.25">
      <c r="A942"/>
      <c r="B942"/>
      <c r="C942"/>
      <c r="D942"/>
      <c r="E942"/>
      <c r="F942"/>
      <c r="G942"/>
      <c r="H942"/>
      <c r="I942"/>
      <c r="J942"/>
      <c r="K942"/>
    </row>
    <row r="943" spans="1:11" x14ac:dyDescent="0.25">
      <c r="A943"/>
      <c r="B943"/>
      <c r="C943"/>
      <c r="D943"/>
      <c r="E943"/>
      <c r="F943"/>
      <c r="G943"/>
      <c r="H943"/>
      <c r="I943"/>
      <c r="J943"/>
      <c r="K943"/>
    </row>
    <row r="944" spans="1:11" x14ac:dyDescent="0.25">
      <c r="A944"/>
      <c r="B944"/>
      <c r="C944"/>
      <c r="D944"/>
      <c r="E944"/>
      <c r="F944"/>
      <c r="G944"/>
      <c r="H944"/>
      <c r="I944"/>
      <c r="J944"/>
      <c r="K944"/>
    </row>
    <row r="945" spans="1:11" x14ac:dyDescent="0.25">
      <c r="A945"/>
      <c r="B945"/>
      <c r="C945"/>
      <c r="D945"/>
      <c r="E945"/>
      <c r="F945"/>
      <c r="G945"/>
      <c r="H945"/>
      <c r="I945"/>
      <c r="J945"/>
      <c r="K945"/>
    </row>
    <row r="946" spans="1:11" x14ac:dyDescent="0.25">
      <c r="A946"/>
      <c r="B946"/>
      <c r="C946"/>
      <c r="D946"/>
      <c r="E946"/>
      <c r="F946"/>
      <c r="G946"/>
      <c r="H946"/>
      <c r="I946"/>
      <c r="J946"/>
      <c r="K946"/>
    </row>
    <row r="947" spans="1:11" x14ac:dyDescent="0.25">
      <c r="A947"/>
      <c r="B947"/>
      <c r="C947"/>
      <c r="D947"/>
      <c r="E947"/>
      <c r="F947"/>
      <c r="G947"/>
      <c r="H947"/>
      <c r="I947"/>
      <c r="J947"/>
      <c r="K947"/>
    </row>
    <row r="948" spans="1:11" x14ac:dyDescent="0.25">
      <c r="A948"/>
      <c r="B948"/>
      <c r="C948"/>
      <c r="D948"/>
      <c r="E948"/>
      <c r="F948"/>
      <c r="G948"/>
      <c r="H948"/>
      <c r="I948"/>
      <c r="J948"/>
      <c r="K948"/>
    </row>
    <row r="949" spans="1:11" x14ac:dyDescent="0.25">
      <c r="A949"/>
      <c r="B949"/>
      <c r="C949"/>
      <c r="D949"/>
      <c r="E949"/>
      <c r="F949"/>
      <c r="G949"/>
      <c r="H949"/>
      <c r="I949"/>
      <c r="J949"/>
      <c r="K949"/>
    </row>
    <row r="950" spans="1:11" x14ac:dyDescent="0.25">
      <c r="A950"/>
      <c r="B950"/>
      <c r="C950"/>
      <c r="D950"/>
      <c r="E950"/>
      <c r="F950"/>
      <c r="G950"/>
      <c r="H950"/>
      <c r="I950"/>
      <c r="J950"/>
      <c r="K950"/>
    </row>
    <row r="951" spans="1:11" x14ac:dyDescent="0.25">
      <c r="A951"/>
      <c r="B951"/>
      <c r="C951"/>
      <c r="D951"/>
      <c r="E951"/>
      <c r="F951"/>
      <c r="G951"/>
      <c r="H951"/>
      <c r="I951"/>
      <c r="J951"/>
      <c r="K951"/>
    </row>
    <row r="952" spans="1:11" x14ac:dyDescent="0.25">
      <c r="A952"/>
      <c r="B952"/>
      <c r="C952"/>
      <c r="D952"/>
      <c r="E952"/>
      <c r="F952"/>
      <c r="G952"/>
      <c r="H952"/>
      <c r="I952"/>
      <c r="J952"/>
      <c r="K952"/>
    </row>
    <row r="953" spans="1:11" x14ac:dyDescent="0.25">
      <c r="A953"/>
      <c r="B953"/>
      <c r="C953"/>
      <c r="D953"/>
      <c r="E953"/>
      <c r="F953"/>
      <c r="G953"/>
      <c r="H953"/>
      <c r="I953"/>
      <c r="J953"/>
      <c r="K953"/>
    </row>
    <row r="954" spans="1:11" x14ac:dyDescent="0.25">
      <c r="A954"/>
      <c r="B954"/>
      <c r="C954"/>
      <c r="D954"/>
      <c r="E954"/>
      <c r="F954"/>
      <c r="G954"/>
      <c r="H954"/>
      <c r="I954"/>
      <c r="J954"/>
      <c r="K954"/>
    </row>
    <row r="955" spans="1:11" x14ac:dyDescent="0.25">
      <c r="A955"/>
      <c r="B955"/>
      <c r="C955"/>
      <c r="D955"/>
      <c r="E955"/>
      <c r="F955"/>
      <c r="G955"/>
      <c r="H955"/>
      <c r="I955"/>
      <c r="J955"/>
      <c r="K955"/>
    </row>
    <row r="956" spans="1:11" x14ac:dyDescent="0.25">
      <c r="A956"/>
      <c r="B956"/>
      <c r="C956"/>
      <c r="D956"/>
      <c r="E956"/>
      <c r="F956"/>
      <c r="G956"/>
      <c r="H956"/>
      <c r="I956"/>
      <c r="J956"/>
      <c r="K956"/>
    </row>
    <row r="957" spans="1:11" x14ac:dyDescent="0.25">
      <c r="A957"/>
      <c r="B957"/>
      <c r="C957"/>
      <c r="D957"/>
      <c r="E957"/>
      <c r="F957"/>
      <c r="G957"/>
      <c r="H957"/>
      <c r="I957"/>
      <c r="J957"/>
      <c r="K957"/>
    </row>
    <row r="958" spans="1:11" x14ac:dyDescent="0.25">
      <c r="A958"/>
      <c r="B958"/>
      <c r="C958"/>
      <c r="D958"/>
      <c r="E958"/>
      <c r="F958"/>
      <c r="G958"/>
      <c r="H958"/>
      <c r="I958"/>
      <c r="J958"/>
      <c r="K958"/>
    </row>
    <row r="959" spans="1:11" x14ac:dyDescent="0.25">
      <c r="A959"/>
      <c r="B959"/>
      <c r="C959"/>
      <c r="D959"/>
      <c r="E959"/>
      <c r="F959"/>
      <c r="G959"/>
      <c r="H959"/>
      <c r="I959"/>
      <c r="J959"/>
      <c r="K959"/>
    </row>
    <row r="960" spans="1:11" x14ac:dyDescent="0.25">
      <c r="A960"/>
      <c r="B960"/>
      <c r="C960"/>
      <c r="D960"/>
      <c r="E960"/>
      <c r="F960"/>
      <c r="G960"/>
      <c r="H960"/>
      <c r="I960"/>
      <c r="J960"/>
      <c r="K960"/>
    </row>
    <row r="961" spans="1:11" x14ac:dyDescent="0.25">
      <c r="A961"/>
      <c r="B961"/>
      <c r="C961"/>
      <c r="D961"/>
      <c r="E961"/>
      <c r="F961"/>
      <c r="G961"/>
      <c r="H961"/>
      <c r="I961"/>
      <c r="J961"/>
      <c r="K961"/>
    </row>
    <row r="962" spans="1:11" ht="14.65" customHeight="1" x14ac:dyDescent="0.25">
      <c r="A962"/>
      <c r="B962"/>
      <c r="C962"/>
      <c r="D962"/>
      <c r="E962"/>
      <c r="F962"/>
      <c r="G962"/>
      <c r="H962"/>
      <c r="I962"/>
      <c r="J962"/>
      <c r="K962"/>
    </row>
    <row r="963" spans="1:11" x14ac:dyDescent="0.25">
      <c r="A963"/>
      <c r="B963"/>
      <c r="C963"/>
      <c r="D963"/>
      <c r="E963"/>
      <c r="F963"/>
      <c r="G963"/>
      <c r="H963"/>
      <c r="I963"/>
      <c r="J963"/>
      <c r="K963"/>
    </row>
    <row r="964" spans="1:11" x14ac:dyDescent="0.25">
      <c r="A964"/>
      <c r="B964"/>
      <c r="C964"/>
      <c r="D964"/>
      <c r="E964"/>
      <c r="F964"/>
      <c r="G964"/>
      <c r="H964"/>
      <c r="I964"/>
      <c r="J964"/>
      <c r="K964"/>
    </row>
    <row r="965" spans="1:11" ht="14.65" customHeight="1" x14ac:dyDescent="0.25">
      <c r="A965"/>
      <c r="B965"/>
      <c r="C965"/>
      <c r="D965"/>
      <c r="E965"/>
      <c r="F965"/>
      <c r="G965"/>
      <c r="H965"/>
      <c r="I965"/>
      <c r="J965"/>
      <c r="K965"/>
    </row>
    <row r="966" spans="1:11" x14ac:dyDescent="0.25">
      <c r="A966"/>
      <c r="B966"/>
      <c r="C966"/>
      <c r="D966"/>
      <c r="E966"/>
      <c r="F966"/>
      <c r="G966"/>
      <c r="H966"/>
      <c r="I966"/>
      <c r="J966"/>
      <c r="K966"/>
    </row>
    <row r="967" spans="1:11" x14ac:dyDescent="0.25">
      <c r="A967"/>
      <c r="B967"/>
      <c r="C967"/>
      <c r="D967"/>
      <c r="E967"/>
      <c r="F967"/>
      <c r="G967"/>
      <c r="H967"/>
      <c r="I967"/>
      <c r="J967"/>
      <c r="K967"/>
    </row>
    <row r="968" spans="1:11" ht="14.65" customHeight="1" x14ac:dyDescent="0.25">
      <c r="A968"/>
      <c r="B968"/>
      <c r="C968"/>
      <c r="D968"/>
      <c r="E968"/>
      <c r="F968"/>
      <c r="G968"/>
      <c r="H968"/>
      <c r="I968"/>
      <c r="J968"/>
      <c r="K968"/>
    </row>
    <row r="969" spans="1:11" ht="14.65" customHeight="1" x14ac:dyDescent="0.25">
      <c r="A969"/>
      <c r="B969"/>
      <c r="C969"/>
      <c r="D969"/>
      <c r="E969"/>
      <c r="F969"/>
      <c r="G969"/>
      <c r="H969"/>
      <c r="I969"/>
      <c r="J969"/>
      <c r="K969"/>
    </row>
    <row r="970" spans="1:11" x14ac:dyDescent="0.25">
      <c r="A970"/>
      <c r="B970"/>
      <c r="C970"/>
      <c r="D970"/>
      <c r="E970"/>
      <c r="F970"/>
      <c r="G970"/>
      <c r="H970"/>
      <c r="I970"/>
      <c r="J970"/>
      <c r="K970"/>
    </row>
    <row r="971" spans="1:11" ht="14.65" customHeight="1" x14ac:dyDescent="0.25">
      <c r="A971"/>
      <c r="B971"/>
      <c r="C971"/>
      <c r="D971"/>
      <c r="E971"/>
      <c r="F971"/>
      <c r="G971"/>
      <c r="H971"/>
      <c r="I971"/>
      <c r="J971"/>
      <c r="K971"/>
    </row>
    <row r="972" spans="1:11" ht="14.65" customHeight="1" x14ac:dyDescent="0.25">
      <c r="A972"/>
      <c r="B972"/>
      <c r="C972"/>
      <c r="D972"/>
      <c r="E972"/>
      <c r="F972"/>
      <c r="G972"/>
      <c r="H972"/>
      <c r="I972"/>
      <c r="J972"/>
      <c r="K972"/>
    </row>
    <row r="973" spans="1:11" ht="14.65" customHeight="1" x14ac:dyDescent="0.25">
      <c r="A973"/>
      <c r="B973"/>
      <c r="C973"/>
      <c r="D973"/>
      <c r="E973"/>
      <c r="F973"/>
      <c r="G973"/>
      <c r="H973"/>
      <c r="I973"/>
      <c r="J973"/>
      <c r="K973"/>
    </row>
    <row r="974" spans="1:11" ht="14.65" customHeight="1" x14ac:dyDescent="0.25">
      <c r="A974"/>
      <c r="B974"/>
      <c r="C974"/>
      <c r="D974"/>
      <c r="E974"/>
      <c r="F974"/>
      <c r="G974"/>
      <c r="H974"/>
      <c r="I974"/>
      <c r="J974"/>
      <c r="K974"/>
    </row>
    <row r="975" spans="1:11" x14ac:dyDescent="0.25">
      <c r="A975"/>
      <c r="B975"/>
      <c r="C975"/>
      <c r="D975"/>
      <c r="E975"/>
      <c r="F975"/>
      <c r="G975"/>
      <c r="H975"/>
      <c r="I975"/>
      <c r="J975"/>
      <c r="K975"/>
    </row>
    <row r="976" spans="1:11" x14ac:dyDescent="0.25">
      <c r="A976"/>
      <c r="B976"/>
      <c r="C976"/>
      <c r="D976"/>
      <c r="E976"/>
      <c r="F976"/>
      <c r="G976"/>
      <c r="H976"/>
      <c r="I976"/>
      <c r="J976"/>
      <c r="K976"/>
    </row>
    <row r="977" spans="1:11" x14ac:dyDescent="0.25">
      <c r="A977"/>
      <c r="B977"/>
      <c r="C977"/>
      <c r="D977"/>
      <c r="E977"/>
      <c r="F977"/>
      <c r="G977"/>
      <c r="H977"/>
      <c r="I977"/>
      <c r="J977"/>
      <c r="K977"/>
    </row>
    <row r="978" spans="1:11" x14ac:dyDescent="0.25">
      <c r="A978"/>
      <c r="B978"/>
      <c r="C978"/>
      <c r="D978"/>
      <c r="E978"/>
      <c r="F978"/>
      <c r="G978"/>
      <c r="H978"/>
      <c r="I978"/>
      <c r="J978"/>
      <c r="K978"/>
    </row>
    <row r="979" spans="1:11" ht="14.65" customHeight="1" x14ac:dyDescent="0.25">
      <c r="A979"/>
      <c r="B979"/>
      <c r="C979"/>
      <c r="D979"/>
      <c r="E979"/>
      <c r="F979"/>
      <c r="G979"/>
      <c r="H979"/>
      <c r="I979"/>
      <c r="J979"/>
      <c r="K979"/>
    </row>
    <row r="980" spans="1:11" x14ac:dyDescent="0.25">
      <c r="A980"/>
      <c r="B980"/>
      <c r="C980"/>
      <c r="D980"/>
      <c r="E980"/>
      <c r="F980"/>
      <c r="G980"/>
      <c r="H980"/>
      <c r="I980"/>
      <c r="J980"/>
      <c r="K980"/>
    </row>
    <row r="981" spans="1:11" ht="14.65" customHeight="1" x14ac:dyDescent="0.25">
      <c r="A981"/>
      <c r="B981"/>
      <c r="C981"/>
      <c r="D981"/>
      <c r="E981"/>
      <c r="F981"/>
      <c r="G981"/>
      <c r="H981"/>
      <c r="I981"/>
      <c r="J981"/>
      <c r="K981"/>
    </row>
    <row r="982" spans="1:11" x14ac:dyDescent="0.25">
      <c r="A982"/>
      <c r="B982"/>
      <c r="C982"/>
      <c r="D982"/>
      <c r="E982"/>
      <c r="F982"/>
      <c r="G982"/>
      <c r="H982"/>
      <c r="I982"/>
      <c r="J982"/>
      <c r="K982"/>
    </row>
    <row r="983" spans="1:11" x14ac:dyDescent="0.25">
      <c r="A983"/>
      <c r="B983"/>
      <c r="C983"/>
      <c r="D983"/>
      <c r="E983"/>
      <c r="F983"/>
      <c r="G983"/>
      <c r="H983"/>
      <c r="I983"/>
      <c r="J983"/>
      <c r="K983"/>
    </row>
    <row r="984" spans="1:11" x14ac:dyDescent="0.25">
      <c r="A984"/>
      <c r="B984"/>
      <c r="C984"/>
      <c r="D984"/>
      <c r="E984"/>
      <c r="F984"/>
      <c r="G984"/>
      <c r="H984"/>
      <c r="I984"/>
      <c r="J984"/>
      <c r="K984"/>
    </row>
    <row r="985" spans="1:11" x14ac:dyDescent="0.25">
      <c r="A985"/>
      <c r="B985"/>
      <c r="C985"/>
      <c r="D985"/>
      <c r="E985"/>
      <c r="F985"/>
      <c r="G985"/>
      <c r="H985"/>
      <c r="I985"/>
      <c r="J985"/>
      <c r="K985"/>
    </row>
    <row r="986" spans="1:11" x14ac:dyDescent="0.25">
      <c r="A986"/>
      <c r="B986"/>
      <c r="C986"/>
      <c r="D986"/>
      <c r="E986"/>
      <c r="F986"/>
      <c r="G986"/>
      <c r="H986"/>
      <c r="I986"/>
      <c r="J986"/>
      <c r="K986"/>
    </row>
    <row r="987" spans="1:11" x14ac:dyDescent="0.25">
      <c r="A987"/>
      <c r="B987"/>
      <c r="C987"/>
      <c r="D987"/>
      <c r="E987"/>
      <c r="F987"/>
      <c r="G987"/>
      <c r="H987"/>
      <c r="I987"/>
      <c r="J987"/>
      <c r="K987"/>
    </row>
    <row r="988" spans="1:11" x14ac:dyDescent="0.25">
      <c r="A988"/>
      <c r="B988"/>
      <c r="C988"/>
      <c r="D988"/>
      <c r="E988"/>
      <c r="F988"/>
      <c r="G988"/>
      <c r="H988"/>
      <c r="I988"/>
      <c r="J988"/>
      <c r="K988"/>
    </row>
    <row r="989" spans="1:11" x14ac:dyDescent="0.25">
      <c r="A989"/>
      <c r="B989"/>
      <c r="C989"/>
      <c r="D989"/>
      <c r="E989"/>
      <c r="F989"/>
      <c r="G989"/>
      <c r="H989"/>
      <c r="I989"/>
      <c r="J989"/>
      <c r="K989"/>
    </row>
    <row r="990" spans="1:11" x14ac:dyDescent="0.25">
      <c r="A990"/>
      <c r="B990"/>
      <c r="C990"/>
      <c r="D990"/>
      <c r="E990"/>
      <c r="F990"/>
      <c r="G990"/>
      <c r="H990"/>
      <c r="I990"/>
      <c r="J990"/>
      <c r="K990"/>
    </row>
    <row r="991" spans="1:11" x14ac:dyDescent="0.25">
      <c r="A991"/>
      <c r="B991"/>
      <c r="C991"/>
      <c r="D991"/>
      <c r="E991"/>
      <c r="F991"/>
      <c r="G991"/>
      <c r="H991"/>
      <c r="I991"/>
      <c r="J991"/>
      <c r="K991"/>
    </row>
    <row r="992" spans="1:11" x14ac:dyDescent="0.25">
      <c r="A992"/>
      <c r="B992"/>
      <c r="C992"/>
      <c r="D992"/>
      <c r="E992"/>
      <c r="F992"/>
      <c r="G992"/>
      <c r="H992"/>
      <c r="I992"/>
      <c r="J992"/>
      <c r="K992"/>
    </row>
    <row r="993" spans="1:11" x14ac:dyDescent="0.25">
      <c r="A993"/>
      <c r="B993"/>
      <c r="C993"/>
      <c r="D993"/>
      <c r="E993"/>
      <c r="F993"/>
      <c r="G993"/>
      <c r="H993"/>
      <c r="I993"/>
      <c r="J993"/>
      <c r="K993"/>
    </row>
    <row r="994" spans="1:11" x14ac:dyDescent="0.25">
      <c r="A994"/>
      <c r="B994"/>
      <c r="C994"/>
      <c r="D994"/>
      <c r="E994"/>
      <c r="F994"/>
      <c r="G994"/>
      <c r="H994"/>
      <c r="I994"/>
      <c r="J994"/>
      <c r="K994"/>
    </row>
    <row r="995" spans="1:11" x14ac:dyDescent="0.25">
      <c r="A995"/>
      <c r="B995"/>
      <c r="C995"/>
      <c r="D995"/>
      <c r="E995"/>
      <c r="F995"/>
      <c r="G995"/>
      <c r="H995"/>
      <c r="I995"/>
      <c r="J995"/>
      <c r="K995"/>
    </row>
    <row r="996" spans="1:11" x14ac:dyDescent="0.25">
      <c r="A996"/>
      <c r="B996"/>
      <c r="C996"/>
      <c r="D996"/>
      <c r="E996"/>
      <c r="F996"/>
      <c r="G996"/>
      <c r="H996"/>
      <c r="I996"/>
      <c r="J996"/>
      <c r="K996"/>
    </row>
    <row r="997" spans="1:11" x14ac:dyDescent="0.25">
      <c r="A997"/>
      <c r="B997"/>
      <c r="C997"/>
      <c r="D997"/>
      <c r="E997"/>
      <c r="F997"/>
      <c r="G997"/>
      <c r="H997"/>
      <c r="I997"/>
      <c r="J997"/>
      <c r="K997"/>
    </row>
    <row r="998" spans="1:11" x14ac:dyDescent="0.25">
      <c r="A998"/>
      <c r="B998"/>
      <c r="C998"/>
      <c r="D998"/>
      <c r="E998"/>
      <c r="F998"/>
      <c r="G998"/>
      <c r="H998"/>
      <c r="I998"/>
      <c r="J998"/>
      <c r="K998"/>
    </row>
    <row r="999" spans="1:11" x14ac:dyDescent="0.25">
      <c r="A999"/>
      <c r="B999"/>
      <c r="C999"/>
      <c r="D999"/>
      <c r="E999"/>
      <c r="F999"/>
      <c r="G999"/>
      <c r="H999"/>
      <c r="I999"/>
      <c r="J999"/>
      <c r="K999"/>
    </row>
    <row r="1000" spans="1:11" x14ac:dyDescent="0.25">
      <c r="A1000"/>
      <c r="B1000"/>
      <c r="C1000"/>
      <c r="D1000"/>
      <c r="E1000"/>
      <c r="F1000"/>
      <c r="G1000"/>
      <c r="H1000"/>
      <c r="I1000"/>
      <c r="J1000"/>
      <c r="K1000"/>
    </row>
    <row r="1001" spans="1:11" x14ac:dyDescent="0.25">
      <c r="A1001"/>
      <c r="B1001"/>
      <c r="C1001"/>
      <c r="D1001"/>
      <c r="E1001"/>
      <c r="F1001"/>
      <c r="G1001"/>
      <c r="H1001"/>
      <c r="I1001"/>
      <c r="J1001"/>
      <c r="K1001"/>
    </row>
    <row r="1002" spans="1:11" x14ac:dyDescent="0.25">
      <c r="A1002"/>
      <c r="B1002"/>
      <c r="C1002"/>
      <c r="D1002"/>
      <c r="E1002"/>
      <c r="F1002"/>
      <c r="G1002"/>
      <c r="H1002"/>
      <c r="I1002"/>
      <c r="J1002"/>
      <c r="K1002"/>
    </row>
    <row r="1003" spans="1:11" x14ac:dyDescent="0.25">
      <c r="A1003"/>
      <c r="B1003"/>
      <c r="C1003"/>
      <c r="D1003"/>
      <c r="E1003"/>
      <c r="F1003"/>
      <c r="G1003"/>
      <c r="H1003"/>
      <c r="I1003"/>
      <c r="J1003"/>
      <c r="K1003"/>
    </row>
    <row r="1004" spans="1:11" x14ac:dyDescent="0.25">
      <c r="A1004"/>
      <c r="B1004"/>
      <c r="C1004"/>
      <c r="D1004"/>
      <c r="E1004"/>
      <c r="F1004"/>
      <c r="G1004"/>
      <c r="H1004"/>
      <c r="I1004"/>
      <c r="J1004"/>
      <c r="K1004"/>
    </row>
    <row r="1005" spans="1:11" x14ac:dyDescent="0.25">
      <c r="A1005"/>
      <c r="B1005"/>
      <c r="C1005"/>
      <c r="D1005"/>
      <c r="E1005"/>
      <c r="F1005"/>
      <c r="G1005"/>
      <c r="H1005"/>
      <c r="I1005"/>
      <c r="J1005"/>
      <c r="K1005"/>
    </row>
    <row r="1006" spans="1:11" x14ac:dyDescent="0.25">
      <c r="A1006"/>
      <c r="B1006"/>
      <c r="C1006"/>
      <c r="D1006"/>
      <c r="E1006"/>
      <c r="F1006"/>
      <c r="G1006"/>
      <c r="H1006"/>
      <c r="I1006"/>
      <c r="J1006"/>
      <c r="K1006"/>
    </row>
    <row r="1007" spans="1:11" x14ac:dyDescent="0.25">
      <c r="A1007"/>
      <c r="B1007"/>
      <c r="C1007"/>
      <c r="D1007"/>
      <c r="E1007"/>
      <c r="F1007"/>
      <c r="G1007"/>
      <c r="H1007"/>
      <c r="I1007"/>
      <c r="J1007"/>
      <c r="K1007"/>
    </row>
    <row r="1008" spans="1:11" x14ac:dyDescent="0.25">
      <c r="A1008"/>
      <c r="B1008"/>
      <c r="C1008"/>
      <c r="D1008"/>
      <c r="E1008"/>
      <c r="F1008"/>
      <c r="G1008"/>
      <c r="H1008"/>
      <c r="I1008"/>
      <c r="J1008"/>
      <c r="K1008"/>
    </row>
    <row r="1009" spans="1:11" x14ac:dyDescent="0.25">
      <c r="A1009"/>
      <c r="B1009"/>
      <c r="C1009"/>
      <c r="D1009"/>
      <c r="E1009"/>
      <c r="F1009"/>
      <c r="G1009"/>
      <c r="H1009"/>
      <c r="I1009"/>
      <c r="J1009"/>
      <c r="K1009"/>
    </row>
    <row r="1010" spans="1:11" x14ac:dyDescent="0.25">
      <c r="A1010"/>
      <c r="B1010"/>
      <c r="C1010"/>
      <c r="D1010"/>
      <c r="E1010"/>
      <c r="F1010"/>
      <c r="G1010"/>
      <c r="H1010"/>
      <c r="I1010"/>
      <c r="J1010"/>
      <c r="K1010"/>
    </row>
    <row r="1011" spans="1:11" ht="14.65" customHeight="1" x14ac:dyDescent="0.25">
      <c r="A1011"/>
      <c r="B1011"/>
      <c r="C1011"/>
      <c r="D1011"/>
      <c r="E1011"/>
      <c r="F1011"/>
      <c r="G1011"/>
      <c r="H1011"/>
      <c r="I1011"/>
      <c r="J1011"/>
      <c r="K1011"/>
    </row>
    <row r="1012" spans="1:11" x14ac:dyDescent="0.25">
      <c r="A1012"/>
      <c r="B1012"/>
      <c r="C1012"/>
      <c r="D1012"/>
      <c r="E1012"/>
      <c r="F1012"/>
      <c r="G1012"/>
      <c r="H1012"/>
      <c r="I1012"/>
      <c r="J1012"/>
      <c r="K1012"/>
    </row>
    <row r="1013" spans="1:11" x14ac:dyDescent="0.25">
      <c r="A1013"/>
      <c r="B1013"/>
      <c r="C1013"/>
      <c r="D1013"/>
      <c r="E1013"/>
      <c r="F1013"/>
      <c r="G1013"/>
      <c r="H1013"/>
      <c r="I1013"/>
      <c r="J1013"/>
      <c r="K1013"/>
    </row>
    <row r="1014" spans="1:11" ht="14.65" customHeight="1" x14ac:dyDescent="0.25">
      <c r="A1014"/>
      <c r="B1014"/>
      <c r="C1014"/>
      <c r="D1014"/>
      <c r="E1014"/>
      <c r="F1014"/>
      <c r="G1014"/>
      <c r="H1014"/>
      <c r="I1014"/>
      <c r="J1014"/>
      <c r="K1014"/>
    </row>
    <row r="1015" spans="1:11" ht="14.65" customHeight="1" x14ac:dyDescent="0.25">
      <c r="A1015"/>
      <c r="B1015"/>
      <c r="C1015"/>
      <c r="D1015"/>
      <c r="E1015"/>
      <c r="F1015"/>
      <c r="G1015"/>
      <c r="H1015"/>
      <c r="I1015"/>
      <c r="J1015"/>
      <c r="K1015"/>
    </row>
    <row r="1016" spans="1:11" x14ac:dyDescent="0.25">
      <c r="A1016"/>
      <c r="B1016"/>
      <c r="C1016"/>
      <c r="D1016"/>
      <c r="E1016"/>
      <c r="F1016"/>
      <c r="G1016"/>
      <c r="H1016"/>
      <c r="I1016"/>
      <c r="J1016"/>
      <c r="K1016"/>
    </row>
  </sheetData>
  <pageMargins left="0.7" right="0.7" top="0.75" bottom="0.75" header="0.3" footer="0.3"/>
  <pageSetup orientation="portrait" verticalDpi="1200" r:id="rId1"/>
  <ignoredErrors>
    <ignoredError sqref="A343:A344 A372 A424:A426 A334 A552" numberStoredAsText="1"/>
  </ignoredErrors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651"/>
  <sheetViews>
    <sheetView topLeftCell="D91" zoomScaleNormal="100" workbookViewId="0">
      <selection activeCell="L112" sqref="L112"/>
    </sheetView>
  </sheetViews>
  <sheetFormatPr defaultColWidth="9.28515625" defaultRowHeight="15" outlineLevelRow="1" outlineLevelCol="1" x14ac:dyDescent="0.25"/>
  <cols>
    <col min="1" max="1" width="0" style="10" hidden="1" customWidth="1"/>
    <col min="2" max="2" width="11.7109375" style="10" hidden="1" customWidth="1"/>
    <col min="3" max="3" width="0" style="10" hidden="1" customWidth="1"/>
    <col min="4" max="4" width="12" style="10" customWidth="1"/>
    <col min="5" max="5" width="12" style="13" hidden="1" customWidth="1" outlineLevel="1"/>
    <col min="6" max="6" width="6.28515625" style="10" customWidth="1" collapsed="1"/>
    <col min="7" max="7" width="6" style="10" customWidth="1"/>
    <col min="8" max="8" width="31.7109375" style="10" customWidth="1"/>
    <col min="9" max="22" width="9.28515625" style="10"/>
    <col min="23" max="23" width="5.28515625" style="10" customWidth="1"/>
    <col min="24" max="24" width="62.28515625" style="10" customWidth="1"/>
    <col min="25" max="25" width="9.28515625" style="10"/>
    <col min="26" max="26" width="6.5703125" style="10" customWidth="1"/>
    <col min="27" max="27" width="38.7109375" style="10" bestFit="1" customWidth="1"/>
    <col min="28" max="16384" width="9.28515625" style="10"/>
  </cols>
  <sheetData>
    <row r="1" spans="1:7" x14ac:dyDescent="0.25">
      <c r="A1" s="29" t="s">
        <v>728</v>
      </c>
      <c r="B1" s="48" t="s">
        <v>708</v>
      </c>
      <c r="C1" s="48" t="s">
        <v>800</v>
      </c>
      <c r="D1" s="48" t="s">
        <v>709</v>
      </c>
      <c r="E1" s="31" t="s">
        <v>1190</v>
      </c>
    </row>
    <row r="2" spans="1:7" x14ac:dyDescent="0.25">
      <c r="A2" s="29"/>
      <c r="B2" s="29"/>
      <c r="C2" s="29"/>
      <c r="D2" s="40" t="s">
        <v>736</v>
      </c>
      <c r="E2" s="53"/>
      <c r="F2" s="9" t="s">
        <v>698</v>
      </c>
    </row>
    <row r="3" spans="1:7" x14ac:dyDescent="0.25">
      <c r="A3" s="30">
        <v>1</v>
      </c>
      <c r="B3" s="30" t="s">
        <v>712</v>
      </c>
      <c r="C3" s="30">
        <v>10</v>
      </c>
      <c r="D3" s="33" t="s">
        <v>737</v>
      </c>
      <c r="E3" s="52"/>
      <c r="F3" s="10" t="s">
        <v>447</v>
      </c>
    </row>
    <row r="4" spans="1:7" x14ac:dyDescent="0.25">
      <c r="A4" s="30"/>
      <c r="B4" s="30"/>
      <c r="C4" s="30"/>
      <c r="D4" s="35" t="s">
        <v>1087</v>
      </c>
      <c r="E4" s="51"/>
      <c r="F4" s="13"/>
      <c r="G4" s="13" t="s">
        <v>1164</v>
      </c>
    </row>
    <row r="5" spans="1:7" x14ac:dyDescent="0.25">
      <c r="A5" s="30"/>
      <c r="B5" s="30"/>
      <c r="C5" s="30"/>
      <c r="D5" s="35" t="s">
        <v>1088</v>
      </c>
      <c r="E5" s="51"/>
      <c r="F5" s="13"/>
      <c r="G5" s="13" t="s">
        <v>1165</v>
      </c>
    </row>
    <row r="6" spans="1:7" x14ac:dyDescent="0.25">
      <c r="A6" s="30"/>
      <c r="B6" s="30"/>
      <c r="C6" s="30"/>
      <c r="D6" s="35" t="s">
        <v>1089</v>
      </c>
      <c r="E6" s="51"/>
      <c r="F6" s="13"/>
      <c r="G6" s="13" t="s">
        <v>0</v>
      </c>
    </row>
    <row r="7" spans="1:7" x14ac:dyDescent="0.25">
      <c r="A7" s="30"/>
      <c r="B7" s="30"/>
      <c r="C7" s="30"/>
      <c r="D7" s="35" t="s">
        <v>1090</v>
      </c>
      <c r="E7" s="51"/>
      <c r="F7" s="13"/>
      <c r="G7" s="13" t="s">
        <v>1166</v>
      </c>
    </row>
    <row r="8" spans="1:7" x14ac:dyDescent="0.25">
      <c r="A8" s="30"/>
      <c r="B8" s="30"/>
      <c r="C8" s="30"/>
      <c r="D8" s="35" t="s">
        <v>1167</v>
      </c>
      <c r="E8" s="51"/>
      <c r="F8" s="13"/>
      <c r="G8" s="13" t="s">
        <v>1186</v>
      </c>
    </row>
    <row r="9" spans="1:7" x14ac:dyDescent="0.25">
      <c r="A9" s="30"/>
      <c r="B9" s="30"/>
      <c r="C9" s="30"/>
      <c r="D9" s="35" t="s">
        <v>1168</v>
      </c>
      <c r="E9" s="51"/>
      <c r="F9" s="13"/>
      <c r="G9" s="13" t="s">
        <v>1564</v>
      </c>
    </row>
    <row r="10" spans="1:7" x14ac:dyDescent="0.25">
      <c r="A10" s="30"/>
      <c r="B10" s="30"/>
      <c r="C10" s="30"/>
      <c r="D10" s="35" t="s">
        <v>1169</v>
      </c>
      <c r="E10" s="51"/>
      <c r="F10" s="13"/>
      <c r="G10" s="13" t="s">
        <v>8</v>
      </c>
    </row>
    <row r="11" spans="1:7" x14ac:dyDescent="0.25">
      <c r="A11" s="30"/>
      <c r="B11" s="30"/>
      <c r="C11" s="30"/>
      <c r="D11" s="35" t="s">
        <v>1212</v>
      </c>
      <c r="E11" s="51"/>
      <c r="F11" s="13"/>
      <c r="G11" s="13" t="s">
        <v>1213</v>
      </c>
    </row>
    <row r="12" spans="1:7" x14ac:dyDescent="0.25">
      <c r="A12" s="30">
        <v>2</v>
      </c>
      <c r="B12" s="30" t="s">
        <v>713</v>
      </c>
      <c r="C12" s="30"/>
      <c r="D12" s="34" t="s">
        <v>739</v>
      </c>
      <c r="E12" s="52"/>
      <c r="F12" s="10" t="s">
        <v>448</v>
      </c>
    </row>
    <row r="13" spans="1:7" x14ac:dyDescent="0.25">
      <c r="A13" s="30">
        <v>2.1</v>
      </c>
      <c r="B13" s="30"/>
      <c r="C13" s="30">
        <v>11</v>
      </c>
      <c r="D13" s="35" t="s">
        <v>748</v>
      </c>
      <c r="E13" s="51"/>
      <c r="G13" s="10" t="s">
        <v>710</v>
      </c>
    </row>
    <row r="14" spans="1:7" x14ac:dyDescent="0.25">
      <c r="A14" s="31">
        <v>2.2000000000000002</v>
      </c>
      <c r="B14" s="30"/>
      <c r="C14" s="30">
        <v>12</v>
      </c>
      <c r="D14" s="35" t="s">
        <v>740</v>
      </c>
      <c r="E14" s="51"/>
      <c r="G14" s="10" t="s">
        <v>711</v>
      </c>
    </row>
    <row r="15" spans="1:7" x14ac:dyDescent="0.25">
      <c r="A15" s="31">
        <v>3</v>
      </c>
      <c r="B15" s="30"/>
      <c r="C15" s="31"/>
      <c r="D15" s="34" t="s">
        <v>746</v>
      </c>
      <c r="E15" s="52"/>
      <c r="F15" s="10" t="s">
        <v>684</v>
      </c>
    </row>
    <row r="16" spans="1:7" x14ac:dyDescent="0.25">
      <c r="A16" s="31">
        <v>3.1</v>
      </c>
      <c r="B16" s="30">
        <v>148</v>
      </c>
      <c r="C16" s="31">
        <v>13</v>
      </c>
      <c r="D16" s="35" t="s">
        <v>749</v>
      </c>
      <c r="E16" s="51"/>
      <c r="G16" s="10" t="s">
        <v>3</v>
      </c>
    </row>
    <row r="17" spans="1:8" outlineLevel="1" x14ac:dyDescent="0.25">
      <c r="A17" s="31"/>
      <c r="B17" s="30"/>
      <c r="C17" s="31"/>
      <c r="D17" s="55" t="s">
        <v>749</v>
      </c>
      <c r="E17" s="54" t="s">
        <v>1192</v>
      </c>
      <c r="F17" s="13"/>
      <c r="G17" s="13"/>
      <c r="H17" s="57" t="s">
        <v>1170</v>
      </c>
    </row>
    <row r="18" spans="1:8" outlineLevel="1" x14ac:dyDescent="0.25">
      <c r="A18" s="31"/>
      <c r="B18" s="30"/>
      <c r="C18" s="31"/>
      <c r="D18" s="55" t="s">
        <v>1182</v>
      </c>
      <c r="E18" s="54"/>
      <c r="F18" s="13"/>
      <c r="G18" s="13"/>
      <c r="H18" s="57" t="s">
        <v>1171</v>
      </c>
    </row>
    <row r="19" spans="1:8" outlineLevel="1" x14ac:dyDescent="0.25">
      <c r="A19" s="31"/>
      <c r="B19" s="30"/>
      <c r="C19" s="31"/>
      <c r="D19" s="55" t="s">
        <v>1181</v>
      </c>
      <c r="E19" s="54"/>
      <c r="F19" s="13"/>
      <c r="G19" s="13"/>
      <c r="H19" s="57" t="s">
        <v>1172</v>
      </c>
    </row>
    <row r="20" spans="1:8" x14ac:dyDescent="0.25">
      <c r="A20" s="31">
        <v>3.2</v>
      </c>
      <c r="B20" s="30">
        <v>149</v>
      </c>
      <c r="C20" s="31">
        <v>14</v>
      </c>
      <c r="D20" s="35" t="s">
        <v>747</v>
      </c>
      <c r="E20" s="51"/>
      <c r="F20" s="13"/>
      <c r="G20" s="13" t="s">
        <v>1179</v>
      </c>
      <c r="H20" s="57"/>
    </row>
    <row r="21" spans="1:8" outlineLevel="1" x14ac:dyDescent="0.25">
      <c r="A21" s="31"/>
      <c r="B21" s="30"/>
      <c r="C21" s="31"/>
      <c r="D21" s="55" t="s">
        <v>747</v>
      </c>
      <c r="E21" s="54" t="s">
        <v>1193</v>
      </c>
      <c r="F21" s="13"/>
      <c r="G21" s="13"/>
      <c r="H21" s="57" t="s">
        <v>1170</v>
      </c>
    </row>
    <row r="22" spans="1:8" outlineLevel="1" x14ac:dyDescent="0.25">
      <c r="A22" s="31"/>
      <c r="B22" s="30"/>
      <c r="C22" s="31"/>
      <c r="D22" s="55" t="s">
        <v>1183</v>
      </c>
      <c r="E22" s="54"/>
      <c r="F22" s="13"/>
      <c r="G22" s="13"/>
      <c r="H22" s="57" t="s">
        <v>1171</v>
      </c>
    </row>
    <row r="23" spans="1:8" x14ac:dyDescent="0.25">
      <c r="A23" s="31">
        <v>3.3</v>
      </c>
      <c r="B23" s="30" t="s">
        <v>714</v>
      </c>
      <c r="C23" s="31">
        <v>15</v>
      </c>
      <c r="D23" s="35" t="s">
        <v>750</v>
      </c>
      <c r="E23" s="51"/>
      <c r="F23" s="13"/>
      <c r="G23" s="13" t="s">
        <v>685</v>
      </c>
      <c r="H23" s="57"/>
    </row>
    <row r="24" spans="1:8" outlineLevel="1" x14ac:dyDescent="0.25">
      <c r="A24" s="31"/>
      <c r="B24" s="30"/>
      <c r="C24" s="31"/>
      <c r="D24" s="55" t="s">
        <v>750</v>
      </c>
      <c r="E24" s="54" t="s">
        <v>1194</v>
      </c>
      <c r="F24" s="13"/>
      <c r="G24" s="13"/>
      <c r="H24" s="57" t="s">
        <v>1170</v>
      </c>
    </row>
    <row r="25" spans="1:8" outlineLevel="1" x14ac:dyDescent="0.25">
      <c r="A25" s="31"/>
      <c r="B25" s="30"/>
      <c r="C25" s="31"/>
      <c r="D25" s="55" t="s">
        <v>1184</v>
      </c>
      <c r="E25" s="54"/>
      <c r="F25" s="13"/>
      <c r="G25" s="13"/>
      <c r="H25" s="57" t="s">
        <v>1171</v>
      </c>
    </row>
    <row r="26" spans="1:8" x14ac:dyDescent="0.25">
      <c r="A26" s="31">
        <v>3.4</v>
      </c>
      <c r="B26" s="30" t="s">
        <v>715</v>
      </c>
      <c r="C26" s="31">
        <v>16</v>
      </c>
      <c r="D26" s="35" t="s">
        <v>751</v>
      </c>
      <c r="E26" s="51"/>
      <c r="F26" s="13"/>
      <c r="G26" s="13" t="s">
        <v>1180</v>
      </c>
      <c r="H26" s="57"/>
    </row>
    <row r="27" spans="1:8" outlineLevel="1" x14ac:dyDescent="0.25">
      <c r="A27" s="31"/>
      <c r="B27" s="30"/>
      <c r="C27" s="31"/>
      <c r="D27" s="55" t="s">
        <v>751</v>
      </c>
      <c r="E27" s="54" t="s">
        <v>1191</v>
      </c>
      <c r="F27" s="13"/>
      <c r="G27" s="13"/>
      <c r="H27" s="57" t="s">
        <v>1170</v>
      </c>
    </row>
    <row r="28" spans="1:8" outlineLevel="1" x14ac:dyDescent="0.25">
      <c r="A28" s="31"/>
      <c r="B28" s="30"/>
      <c r="C28" s="31"/>
      <c r="D28" s="55" t="s">
        <v>1185</v>
      </c>
      <c r="E28" s="54"/>
      <c r="F28" s="13"/>
      <c r="G28" s="13"/>
      <c r="H28" s="57" t="s">
        <v>1171</v>
      </c>
    </row>
    <row r="29" spans="1:8" outlineLevel="1" x14ac:dyDescent="0.25">
      <c r="A29" s="31"/>
      <c r="B29" s="30"/>
      <c r="C29" s="31"/>
      <c r="D29" s="55" t="s">
        <v>1189</v>
      </c>
      <c r="E29" s="54"/>
      <c r="F29" s="13"/>
      <c r="G29" s="13"/>
      <c r="H29" s="57" t="s">
        <v>1172</v>
      </c>
    </row>
    <row r="30" spans="1:8" x14ac:dyDescent="0.25">
      <c r="A30" s="31">
        <v>4</v>
      </c>
      <c r="B30" s="30">
        <v>17</v>
      </c>
      <c r="C30" s="31">
        <v>17</v>
      </c>
      <c r="D30" s="31" t="s">
        <v>741</v>
      </c>
      <c r="F30" s="10" t="s">
        <v>687</v>
      </c>
    </row>
    <row r="31" spans="1:8" x14ac:dyDescent="0.25">
      <c r="A31" s="31">
        <v>5</v>
      </c>
      <c r="B31" s="30">
        <v>18</v>
      </c>
      <c r="C31" s="31">
        <v>18</v>
      </c>
      <c r="D31" s="31" t="s">
        <v>742</v>
      </c>
      <c r="F31" s="10" t="s">
        <v>688</v>
      </c>
    </row>
    <row r="32" spans="1:8" x14ac:dyDescent="0.25">
      <c r="A32" s="31">
        <v>5.0999999999999996</v>
      </c>
      <c r="B32" s="30"/>
      <c r="C32" s="31"/>
      <c r="D32" s="35" t="s">
        <v>752</v>
      </c>
      <c r="E32" s="51"/>
      <c r="G32" s="43" t="s">
        <v>724</v>
      </c>
    </row>
    <row r="33" spans="1:7" x14ac:dyDescent="0.25">
      <c r="A33" s="31">
        <v>5.2</v>
      </c>
      <c r="B33" s="30"/>
      <c r="C33" s="31"/>
      <c r="D33" s="35" t="s">
        <v>753</v>
      </c>
      <c r="E33" s="51"/>
      <c r="G33" s="43" t="s">
        <v>725</v>
      </c>
    </row>
    <row r="34" spans="1:7" x14ac:dyDescent="0.25">
      <c r="A34" s="31">
        <v>6</v>
      </c>
      <c r="B34" s="30">
        <v>16</v>
      </c>
      <c r="C34" s="31">
        <v>19</v>
      </c>
      <c r="D34" s="31" t="s">
        <v>743</v>
      </c>
      <c r="F34" s="10" t="s">
        <v>453</v>
      </c>
    </row>
    <row r="35" spans="1:7" x14ac:dyDescent="0.25">
      <c r="A35" s="31"/>
      <c r="B35" s="30"/>
      <c r="C35" s="31"/>
      <c r="D35" s="34"/>
      <c r="F35" s="13"/>
    </row>
    <row r="36" spans="1:7" x14ac:dyDescent="0.25">
      <c r="A36" s="30"/>
      <c r="B36" s="30"/>
      <c r="C36" s="30"/>
      <c r="D36" s="30"/>
    </row>
    <row r="37" spans="1:7" x14ac:dyDescent="0.25">
      <c r="A37" s="29"/>
      <c r="B37" s="29"/>
      <c r="C37" s="29"/>
      <c r="D37" s="40" t="s">
        <v>744</v>
      </c>
      <c r="E37" s="53"/>
      <c r="F37" s="9" t="s">
        <v>689</v>
      </c>
    </row>
    <row r="38" spans="1:7" x14ac:dyDescent="0.25">
      <c r="A38" s="30">
        <v>7</v>
      </c>
      <c r="B38" s="30"/>
      <c r="C38" s="30"/>
      <c r="D38" s="34" t="s">
        <v>738</v>
      </c>
      <c r="E38" s="52"/>
      <c r="F38" s="10" t="s">
        <v>690</v>
      </c>
    </row>
    <row r="39" spans="1:7" x14ac:dyDescent="0.25">
      <c r="A39" s="30">
        <v>7.1</v>
      </c>
      <c r="B39" s="30">
        <v>21</v>
      </c>
      <c r="C39" s="30">
        <v>21</v>
      </c>
      <c r="D39" s="36" t="s">
        <v>754</v>
      </c>
      <c r="E39" s="51"/>
      <c r="G39" s="10" t="s">
        <v>4</v>
      </c>
    </row>
    <row r="40" spans="1:7" x14ac:dyDescent="0.25">
      <c r="A40" s="30">
        <v>7.2</v>
      </c>
      <c r="B40" s="30">
        <v>22</v>
      </c>
      <c r="C40" s="30">
        <v>22</v>
      </c>
      <c r="D40" s="35" t="s">
        <v>745</v>
      </c>
      <c r="E40" s="51"/>
      <c r="G40" s="43" t="s">
        <v>707</v>
      </c>
    </row>
    <row r="41" spans="1:7" x14ac:dyDescent="0.25">
      <c r="A41" s="30">
        <v>8</v>
      </c>
      <c r="B41" s="30">
        <v>23</v>
      </c>
      <c r="C41" s="30">
        <v>23</v>
      </c>
      <c r="D41" s="30" t="s">
        <v>755</v>
      </c>
      <c r="F41" s="10" t="s">
        <v>456</v>
      </c>
    </row>
    <row r="42" spans="1:7" x14ac:dyDescent="0.25">
      <c r="A42" s="31">
        <v>9</v>
      </c>
      <c r="B42" s="31">
        <v>24</v>
      </c>
      <c r="C42" s="31">
        <v>24</v>
      </c>
      <c r="D42" s="31" t="s">
        <v>756</v>
      </c>
      <c r="F42" s="10" t="s">
        <v>488</v>
      </c>
    </row>
    <row r="43" spans="1:7" x14ac:dyDescent="0.25">
      <c r="A43" s="31">
        <v>10</v>
      </c>
      <c r="B43" s="31">
        <v>25</v>
      </c>
      <c r="C43" s="31">
        <v>25</v>
      </c>
      <c r="D43" s="31" t="s">
        <v>757</v>
      </c>
      <c r="F43" s="10" t="s">
        <v>640</v>
      </c>
    </row>
    <row r="44" spans="1:7" x14ac:dyDescent="0.25">
      <c r="A44" s="31">
        <v>11</v>
      </c>
      <c r="B44" s="31">
        <v>27</v>
      </c>
      <c r="C44" s="31">
        <v>26</v>
      </c>
      <c r="D44" s="31" t="s">
        <v>758</v>
      </c>
      <c r="F44" s="10" t="s">
        <v>691</v>
      </c>
    </row>
    <row r="45" spans="1:7" x14ac:dyDescent="0.25">
      <c r="A45" s="31">
        <v>12</v>
      </c>
      <c r="B45" s="31">
        <v>26</v>
      </c>
      <c r="C45" s="31">
        <v>27</v>
      </c>
      <c r="D45" s="31" t="s">
        <v>759</v>
      </c>
      <c r="F45" s="10" t="s">
        <v>458</v>
      </c>
    </row>
    <row r="46" spans="1:7" x14ac:dyDescent="0.25">
      <c r="A46" s="31"/>
      <c r="B46" s="31"/>
      <c r="C46" s="31"/>
      <c r="D46" s="35" t="s">
        <v>1091</v>
      </c>
      <c r="E46" s="51"/>
      <c r="F46" s="13"/>
      <c r="G46" s="10" t="s">
        <v>458</v>
      </c>
    </row>
    <row r="47" spans="1:7" x14ac:dyDescent="0.25">
      <c r="A47" s="31"/>
      <c r="B47" s="31"/>
      <c r="C47" s="31"/>
      <c r="D47" s="35" t="s">
        <v>1092</v>
      </c>
      <c r="E47" s="51"/>
      <c r="F47" s="13"/>
      <c r="G47" s="13" t="s">
        <v>900</v>
      </c>
    </row>
    <row r="48" spans="1:7" x14ac:dyDescent="0.25">
      <c r="A48" s="30"/>
      <c r="B48" s="30"/>
      <c r="C48" s="30"/>
      <c r="D48" s="30"/>
    </row>
    <row r="49" spans="1:7" x14ac:dyDescent="0.25">
      <c r="A49" s="41">
        <v>13</v>
      </c>
      <c r="B49" s="29"/>
      <c r="C49" s="29"/>
      <c r="D49" s="40" t="s">
        <v>760</v>
      </c>
      <c r="E49" s="53"/>
      <c r="F49" s="9" t="s">
        <v>692</v>
      </c>
    </row>
    <row r="50" spans="1:7" x14ac:dyDescent="0.25">
      <c r="A50" s="31"/>
      <c r="B50" s="30"/>
      <c r="C50" s="31">
        <v>31</v>
      </c>
      <c r="D50" s="35">
        <v>30000</v>
      </c>
      <c r="G50" s="11" t="s">
        <v>693</v>
      </c>
    </row>
    <row r="51" spans="1:7" x14ac:dyDescent="0.25">
      <c r="A51" s="31"/>
      <c r="B51" s="30"/>
      <c r="C51" s="31">
        <v>32</v>
      </c>
      <c r="D51" s="35">
        <v>31000</v>
      </c>
      <c r="G51" s="11" t="s">
        <v>694</v>
      </c>
    </row>
    <row r="52" spans="1:7" x14ac:dyDescent="0.25">
      <c r="A52" s="31"/>
      <c r="B52" s="30"/>
      <c r="C52" s="31">
        <v>33</v>
      </c>
      <c r="D52" s="35">
        <v>32000</v>
      </c>
      <c r="G52" s="11" t="s">
        <v>695</v>
      </c>
    </row>
    <row r="53" spans="1:7" x14ac:dyDescent="0.25">
      <c r="A53" s="30"/>
      <c r="B53" s="30"/>
      <c r="C53" s="30"/>
      <c r="D53" s="30"/>
      <c r="G53" s="12" t="s">
        <v>696</v>
      </c>
    </row>
    <row r="54" spans="1:7" x14ac:dyDescent="0.25">
      <c r="A54" s="30"/>
      <c r="B54" s="30"/>
      <c r="C54" s="30"/>
      <c r="D54" s="30"/>
    </row>
    <row r="55" spans="1:7" x14ac:dyDescent="0.25">
      <c r="A55" s="29"/>
      <c r="B55" s="29"/>
      <c r="C55" s="29"/>
      <c r="D55" s="40" t="s">
        <v>761</v>
      </c>
      <c r="E55" s="53"/>
      <c r="F55" s="9" t="s">
        <v>697</v>
      </c>
    </row>
    <row r="56" spans="1:7" x14ac:dyDescent="0.25">
      <c r="A56" s="30">
        <v>14</v>
      </c>
      <c r="B56" s="30">
        <v>40</v>
      </c>
      <c r="C56" s="30">
        <v>40</v>
      </c>
      <c r="D56" s="30" t="s">
        <v>762</v>
      </c>
      <c r="F56" s="10" t="s">
        <v>699</v>
      </c>
    </row>
    <row r="57" spans="1:7" x14ac:dyDescent="0.25">
      <c r="A57" s="30">
        <v>15</v>
      </c>
      <c r="B57" s="30"/>
      <c r="C57" s="30">
        <v>41</v>
      </c>
      <c r="D57" s="30" t="s">
        <v>769</v>
      </c>
      <c r="F57" s="10" t="s">
        <v>538</v>
      </c>
    </row>
    <row r="58" spans="1:7" x14ac:dyDescent="0.25">
      <c r="A58" s="30">
        <v>16</v>
      </c>
      <c r="B58" s="30">
        <v>42</v>
      </c>
      <c r="C58" s="30">
        <v>42</v>
      </c>
      <c r="D58" s="30" t="s">
        <v>763</v>
      </c>
      <c r="F58" s="10" t="s">
        <v>462</v>
      </c>
    </row>
    <row r="59" spans="1:7" x14ac:dyDescent="0.25">
      <c r="A59" s="31">
        <v>17</v>
      </c>
      <c r="B59" s="30"/>
      <c r="C59" s="31">
        <v>43</v>
      </c>
      <c r="D59" s="30" t="s">
        <v>770</v>
      </c>
      <c r="F59" s="10" t="s">
        <v>918</v>
      </c>
    </row>
    <row r="60" spans="1:7" x14ac:dyDescent="0.25">
      <c r="A60" s="31">
        <v>18</v>
      </c>
      <c r="B60" s="30">
        <v>44</v>
      </c>
      <c r="C60" s="31">
        <v>44</v>
      </c>
      <c r="D60" s="30" t="s">
        <v>764</v>
      </c>
      <c r="F60" s="10" t="s">
        <v>1565</v>
      </c>
    </row>
    <row r="61" spans="1:7" x14ac:dyDescent="0.25">
      <c r="A61" s="31">
        <v>19</v>
      </c>
      <c r="B61" s="30">
        <v>45</v>
      </c>
      <c r="C61" s="31">
        <v>45</v>
      </c>
      <c r="D61" s="30" t="s">
        <v>765</v>
      </c>
      <c r="F61" s="10" t="s">
        <v>919</v>
      </c>
    </row>
    <row r="62" spans="1:7" x14ac:dyDescent="0.25">
      <c r="A62" s="31"/>
      <c r="B62" s="30"/>
      <c r="C62" s="31"/>
      <c r="D62" s="61" t="s">
        <v>765</v>
      </c>
      <c r="G62" s="10" t="str">
        <f>F61</f>
        <v>Program Fees</v>
      </c>
    </row>
    <row r="63" spans="1:7" x14ac:dyDescent="0.25">
      <c r="A63" s="31"/>
      <c r="B63" s="30"/>
      <c r="C63" s="31"/>
      <c r="D63" s="61" t="s">
        <v>1566</v>
      </c>
      <c r="G63" s="10" t="s">
        <v>1145</v>
      </c>
    </row>
    <row r="64" spans="1:7" x14ac:dyDescent="0.25">
      <c r="A64" s="31">
        <v>20</v>
      </c>
      <c r="B64" s="30">
        <v>46</v>
      </c>
      <c r="C64" s="31">
        <v>46</v>
      </c>
      <c r="D64" s="30" t="s">
        <v>766</v>
      </c>
      <c r="F64" s="10" t="s">
        <v>1187</v>
      </c>
    </row>
    <row r="65" spans="1:9" x14ac:dyDescent="0.25">
      <c r="A65" s="31"/>
      <c r="B65" s="31"/>
      <c r="C65" s="31"/>
      <c r="D65" s="35" t="s">
        <v>1095</v>
      </c>
      <c r="E65" s="51"/>
      <c r="F65" s="13"/>
      <c r="G65" s="13" t="s">
        <v>1093</v>
      </c>
      <c r="H65" s="13"/>
    </row>
    <row r="66" spans="1:9" x14ac:dyDescent="0.25">
      <c r="A66" s="31"/>
      <c r="B66" s="31"/>
      <c r="C66" s="31"/>
      <c r="D66" s="35" t="s">
        <v>1096</v>
      </c>
      <c r="E66" s="51"/>
      <c r="F66" s="13"/>
      <c r="G66" s="13" t="s">
        <v>1094</v>
      </c>
      <c r="H66" s="13"/>
    </row>
    <row r="67" spans="1:9" x14ac:dyDescent="0.25">
      <c r="A67" s="31"/>
      <c r="B67" s="31"/>
      <c r="C67" s="31"/>
      <c r="D67" s="35" t="s">
        <v>1112</v>
      </c>
      <c r="E67" s="51"/>
      <c r="F67" s="13"/>
      <c r="G67" s="13" t="s">
        <v>1113</v>
      </c>
      <c r="H67" s="13"/>
    </row>
    <row r="68" spans="1:9" x14ac:dyDescent="0.25">
      <c r="A68" s="31">
        <v>21</v>
      </c>
      <c r="B68" s="30">
        <v>47</v>
      </c>
      <c r="C68" s="31">
        <v>47</v>
      </c>
      <c r="D68" s="30" t="s">
        <v>767</v>
      </c>
      <c r="F68" s="10" t="s">
        <v>706</v>
      </c>
    </row>
    <row r="69" spans="1:9" x14ac:dyDescent="0.25">
      <c r="A69" s="31"/>
      <c r="B69" s="30"/>
      <c r="C69" s="31"/>
      <c r="D69" s="35" t="s">
        <v>1099</v>
      </c>
      <c r="E69" s="51"/>
      <c r="F69" s="13"/>
      <c r="G69" s="13" t="s">
        <v>1097</v>
      </c>
      <c r="H69" s="13"/>
    </row>
    <row r="70" spans="1:9" x14ac:dyDescent="0.25">
      <c r="A70" s="31"/>
      <c r="B70" s="30"/>
      <c r="C70" s="31"/>
      <c r="D70" s="35" t="s">
        <v>1100</v>
      </c>
      <c r="E70" s="51"/>
      <c r="F70" s="13"/>
      <c r="G70" s="13" t="s">
        <v>1098</v>
      </c>
      <c r="H70" s="13"/>
    </row>
    <row r="71" spans="1:9" x14ac:dyDescent="0.25">
      <c r="A71" s="31">
        <v>22</v>
      </c>
      <c r="B71" s="30">
        <v>49</v>
      </c>
      <c r="C71" s="31">
        <v>48</v>
      </c>
      <c r="D71" s="30" t="s">
        <v>771</v>
      </c>
      <c r="F71" s="10" t="s">
        <v>647</v>
      </c>
    </row>
    <row r="72" spans="1:9" x14ac:dyDescent="0.25">
      <c r="A72" s="31"/>
      <c r="B72" s="30"/>
      <c r="C72" s="31"/>
      <c r="D72" s="35" t="s">
        <v>1101</v>
      </c>
      <c r="E72" s="51"/>
      <c r="F72" s="13"/>
      <c r="G72" s="13" t="s">
        <v>14</v>
      </c>
      <c r="H72" s="13"/>
    </row>
    <row r="73" spans="1:9" x14ac:dyDescent="0.25">
      <c r="A73" s="31"/>
      <c r="B73" s="30"/>
      <c r="C73" s="31"/>
      <c r="D73" s="35" t="s">
        <v>1102</v>
      </c>
      <c r="E73" s="51"/>
      <c r="F73" s="13"/>
      <c r="G73" s="13" t="s">
        <v>1126</v>
      </c>
      <c r="H73" s="13"/>
    </row>
    <row r="74" spans="1:9" x14ac:dyDescent="0.25">
      <c r="A74" s="31"/>
      <c r="B74" s="30"/>
      <c r="C74" s="31"/>
      <c r="D74" s="35" t="s">
        <v>1117</v>
      </c>
      <c r="E74" s="51"/>
      <c r="F74" s="13"/>
      <c r="G74" s="13" t="s">
        <v>1118</v>
      </c>
      <c r="H74" s="13"/>
    </row>
    <row r="75" spans="1:9" x14ac:dyDescent="0.25">
      <c r="A75" s="31">
        <v>23</v>
      </c>
      <c r="B75" s="30"/>
      <c r="C75" s="31">
        <v>49</v>
      </c>
      <c r="D75" s="30" t="s">
        <v>768</v>
      </c>
      <c r="F75" s="10" t="s">
        <v>704</v>
      </c>
    </row>
    <row r="76" spans="1:9" x14ac:dyDescent="0.25">
      <c r="A76" s="30"/>
      <c r="B76" s="30"/>
      <c r="C76" s="30"/>
      <c r="D76" s="30"/>
    </row>
    <row r="77" spans="1:9" x14ac:dyDescent="0.25">
      <c r="A77" s="29"/>
      <c r="B77" s="29"/>
      <c r="C77" s="29"/>
      <c r="D77" s="40" t="s">
        <v>796</v>
      </c>
      <c r="E77" s="53"/>
      <c r="F77" s="9" t="s">
        <v>701</v>
      </c>
    </row>
    <row r="78" spans="1:9" x14ac:dyDescent="0.25">
      <c r="A78" s="30"/>
      <c r="B78" s="30"/>
      <c r="C78" s="30"/>
      <c r="D78" s="37" t="s">
        <v>772</v>
      </c>
      <c r="E78" s="53"/>
      <c r="F78" s="19" t="s">
        <v>774</v>
      </c>
    </row>
    <row r="79" spans="1:9" x14ac:dyDescent="0.25">
      <c r="A79" s="31">
        <v>24</v>
      </c>
      <c r="B79" s="30"/>
      <c r="C79" s="31"/>
      <c r="D79" s="31" t="s">
        <v>775</v>
      </c>
      <c r="F79" s="11" t="s">
        <v>464</v>
      </c>
      <c r="H79" s="19"/>
      <c r="I79" s="19" t="s">
        <v>774</v>
      </c>
    </row>
    <row r="80" spans="1:9" x14ac:dyDescent="0.25">
      <c r="A80" s="31">
        <v>25</v>
      </c>
      <c r="B80" s="30"/>
      <c r="C80" s="31"/>
      <c r="D80" s="31" t="s">
        <v>776</v>
      </c>
      <c r="F80" s="11" t="s">
        <v>1567</v>
      </c>
      <c r="H80" s="19"/>
      <c r="I80" s="19" t="s">
        <v>774</v>
      </c>
    </row>
    <row r="81" spans="1:9" x14ac:dyDescent="0.25">
      <c r="A81" s="31">
        <v>26</v>
      </c>
      <c r="B81" s="30"/>
      <c r="C81" s="31"/>
      <c r="D81" s="31" t="s">
        <v>777</v>
      </c>
      <c r="F81" s="56" t="s">
        <v>649</v>
      </c>
      <c r="H81" s="19"/>
      <c r="I81" s="19" t="s">
        <v>774</v>
      </c>
    </row>
    <row r="82" spans="1:9" x14ac:dyDescent="0.25">
      <c r="A82" s="31">
        <v>27</v>
      </c>
      <c r="B82" s="30"/>
      <c r="C82" s="31"/>
      <c r="D82" s="31" t="s">
        <v>778</v>
      </c>
      <c r="F82" s="11" t="s">
        <v>650</v>
      </c>
      <c r="H82" s="19"/>
      <c r="I82" s="19" t="s">
        <v>774</v>
      </c>
    </row>
    <row r="83" spans="1:9" x14ac:dyDescent="0.25">
      <c r="A83" s="31">
        <v>28</v>
      </c>
      <c r="B83" s="30"/>
      <c r="C83" s="30"/>
      <c r="D83" s="31" t="s">
        <v>773</v>
      </c>
      <c r="F83" s="10" t="s">
        <v>703</v>
      </c>
    </row>
    <row r="84" spans="1:9" x14ac:dyDescent="0.25">
      <c r="A84" s="31">
        <v>29</v>
      </c>
      <c r="B84" s="30"/>
      <c r="C84" s="31"/>
      <c r="D84" s="31" t="s">
        <v>779</v>
      </c>
      <c r="F84" s="10" t="s">
        <v>504</v>
      </c>
    </row>
    <row r="85" spans="1:9" x14ac:dyDescent="0.25">
      <c r="A85" s="31">
        <v>30</v>
      </c>
      <c r="B85" s="30"/>
      <c r="C85" s="31"/>
      <c r="D85" s="31" t="s">
        <v>780</v>
      </c>
      <c r="F85" s="10" t="s">
        <v>652</v>
      </c>
    </row>
    <row r="86" spans="1:9" x14ac:dyDescent="0.25">
      <c r="A86" s="31">
        <v>30.1</v>
      </c>
      <c r="B86" s="30"/>
      <c r="C86" s="31"/>
      <c r="D86" s="35" t="s">
        <v>781</v>
      </c>
      <c r="E86" s="51"/>
      <c r="G86" s="10" t="s">
        <v>721</v>
      </c>
    </row>
    <row r="87" spans="1:9" x14ac:dyDescent="0.25">
      <c r="A87" s="31">
        <v>30.2</v>
      </c>
      <c r="B87" s="30"/>
      <c r="C87" s="31"/>
      <c r="D87" s="35" t="s">
        <v>782</v>
      </c>
      <c r="E87" s="51"/>
      <c r="G87" s="10" t="s">
        <v>722</v>
      </c>
    </row>
    <row r="88" spans="1:9" x14ac:dyDescent="0.25">
      <c r="A88" s="31">
        <v>30.3</v>
      </c>
      <c r="B88" s="30"/>
      <c r="C88" s="31"/>
      <c r="D88" s="35" t="s">
        <v>783</v>
      </c>
      <c r="E88" s="51"/>
      <c r="G88" s="10" t="s">
        <v>490</v>
      </c>
    </row>
    <row r="89" spans="1:9" x14ac:dyDescent="0.25">
      <c r="A89" s="31">
        <v>30.4</v>
      </c>
      <c r="B89" s="30"/>
      <c r="C89" s="31"/>
      <c r="D89" s="35" t="s">
        <v>784</v>
      </c>
      <c r="E89" s="51"/>
      <c r="G89" s="57" t="s">
        <v>726</v>
      </c>
    </row>
    <row r="90" spans="1:9" x14ac:dyDescent="0.25">
      <c r="A90" s="31">
        <v>31</v>
      </c>
      <c r="B90" s="30"/>
      <c r="C90" s="31"/>
      <c r="D90" s="34" t="s">
        <v>785</v>
      </c>
      <c r="E90" s="52"/>
      <c r="F90" s="10" t="s">
        <v>657</v>
      </c>
    </row>
    <row r="91" spans="1:9" x14ac:dyDescent="0.25">
      <c r="A91" s="31"/>
      <c r="B91" s="30"/>
      <c r="C91" s="31"/>
      <c r="D91" s="58" t="s">
        <v>1175</v>
      </c>
      <c r="E91" s="59"/>
      <c r="F91" s="57"/>
      <c r="G91" s="57" t="s">
        <v>1173</v>
      </c>
      <c r="H91" s="13"/>
    </row>
    <row r="92" spans="1:9" x14ac:dyDescent="0.25">
      <c r="A92" s="31"/>
      <c r="B92" s="30"/>
      <c r="C92" s="31"/>
      <c r="D92" s="58" t="s">
        <v>1176</v>
      </c>
      <c r="E92" s="59"/>
      <c r="F92" s="57"/>
      <c r="G92" s="57" t="s">
        <v>1174</v>
      </c>
      <c r="H92" s="13"/>
    </row>
    <row r="93" spans="1:9" x14ac:dyDescent="0.25">
      <c r="A93" s="31"/>
      <c r="B93" s="30"/>
      <c r="C93" s="31"/>
      <c r="D93" s="58" t="s">
        <v>1177</v>
      </c>
      <c r="E93" s="59"/>
      <c r="F93" s="57"/>
      <c r="G93" s="57" t="s">
        <v>686</v>
      </c>
      <c r="H93" s="13"/>
    </row>
    <row r="94" spans="1:9" x14ac:dyDescent="0.25">
      <c r="A94" s="31">
        <v>32</v>
      </c>
      <c r="B94" s="30"/>
      <c r="C94" s="31"/>
      <c r="D94" s="34" t="s">
        <v>786</v>
      </c>
      <c r="E94" s="52"/>
      <c r="F94" s="10" t="s">
        <v>5</v>
      </c>
    </row>
    <row r="95" spans="1:9" x14ac:dyDescent="0.25">
      <c r="A95" s="31">
        <v>32.200000000000003</v>
      </c>
      <c r="B95" s="30"/>
      <c r="C95" s="31"/>
      <c r="D95" s="35" t="s">
        <v>787</v>
      </c>
      <c r="E95" s="51"/>
      <c r="G95" s="10" t="s">
        <v>716</v>
      </c>
    </row>
    <row r="96" spans="1:9" x14ac:dyDescent="0.25">
      <c r="A96" s="31">
        <v>32.299999999999997</v>
      </c>
      <c r="B96" s="30"/>
      <c r="C96" s="31"/>
      <c r="D96" s="35" t="s">
        <v>788</v>
      </c>
      <c r="E96" s="51"/>
      <c r="G96" s="13" t="s">
        <v>717</v>
      </c>
    </row>
    <row r="97" spans="1:8" x14ac:dyDescent="0.25">
      <c r="A97" s="31">
        <v>32.4</v>
      </c>
      <c r="B97" s="30"/>
      <c r="C97" s="31"/>
      <c r="D97" s="35" t="s">
        <v>789</v>
      </c>
      <c r="E97" s="51"/>
      <c r="G97" s="13" t="s">
        <v>718</v>
      </c>
    </row>
    <row r="98" spans="1:8" x14ac:dyDescent="0.25">
      <c r="A98" s="31">
        <v>32.5</v>
      </c>
      <c r="B98" s="30"/>
      <c r="C98" s="31"/>
      <c r="D98" s="35" t="s">
        <v>790</v>
      </c>
      <c r="E98" s="51"/>
      <c r="G98" s="13" t="s">
        <v>719</v>
      </c>
    </row>
    <row r="99" spans="1:8" x14ac:dyDescent="0.25">
      <c r="A99" s="31">
        <v>32.6</v>
      </c>
      <c r="B99" s="30"/>
      <c r="C99" s="31"/>
      <c r="D99" s="35" t="s">
        <v>791</v>
      </c>
      <c r="E99" s="51"/>
      <c r="G99" s="13" t="s">
        <v>720</v>
      </c>
    </row>
    <row r="100" spans="1:8" x14ac:dyDescent="0.25">
      <c r="A100" s="31">
        <v>33</v>
      </c>
      <c r="B100" s="30"/>
      <c r="C100" s="31"/>
      <c r="D100" s="34" t="s">
        <v>792</v>
      </c>
      <c r="E100" s="52"/>
      <c r="F100" s="10" t="s">
        <v>489</v>
      </c>
    </row>
    <row r="101" spans="1:8" x14ac:dyDescent="0.25">
      <c r="A101" s="31">
        <v>34</v>
      </c>
      <c r="B101" s="30"/>
      <c r="C101" s="31"/>
      <c r="D101" s="34" t="s">
        <v>793</v>
      </c>
      <c r="E101" s="52"/>
      <c r="F101" s="10" t="s">
        <v>653</v>
      </c>
    </row>
    <row r="102" spans="1:8" x14ac:dyDescent="0.25">
      <c r="A102" s="31">
        <v>35</v>
      </c>
      <c r="B102" s="30"/>
      <c r="C102" s="31"/>
      <c r="D102" s="34" t="s">
        <v>794</v>
      </c>
      <c r="E102" s="52"/>
      <c r="F102" s="10" t="s">
        <v>16</v>
      </c>
    </row>
    <row r="103" spans="1:8" x14ac:dyDescent="0.25">
      <c r="A103" s="31">
        <v>36</v>
      </c>
      <c r="B103" s="30"/>
      <c r="C103" s="30"/>
      <c r="D103" s="33" t="s">
        <v>795</v>
      </c>
      <c r="E103" s="52"/>
      <c r="F103" s="10" t="s">
        <v>654</v>
      </c>
    </row>
    <row r="104" spans="1:8" x14ac:dyDescent="0.25">
      <c r="A104" s="31">
        <v>37</v>
      </c>
      <c r="B104" s="30"/>
      <c r="C104" s="30"/>
      <c r="D104" s="33" t="s">
        <v>797</v>
      </c>
      <c r="E104" s="52"/>
      <c r="F104" s="10" t="s">
        <v>455</v>
      </c>
    </row>
    <row r="105" spans="1:8" x14ac:dyDescent="0.25">
      <c r="A105" s="31"/>
      <c r="B105" s="30"/>
      <c r="C105" s="30"/>
      <c r="D105" s="35" t="s">
        <v>1103</v>
      </c>
      <c r="E105" s="51"/>
      <c r="F105" s="13"/>
      <c r="G105" s="13" t="s">
        <v>1104</v>
      </c>
      <c r="H105" s="13"/>
    </row>
    <row r="106" spans="1:8" x14ac:dyDescent="0.25">
      <c r="A106" s="31"/>
      <c r="B106" s="30"/>
      <c r="C106" s="30"/>
      <c r="D106" s="35" t="s">
        <v>1107</v>
      </c>
      <c r="E106" s="51"/>
      <c r="F106" s="13"/>
      <c r="G106" s="13" t="s">
        <v>1105</v>
      </c>
      <c r="H106" s="13"/>
    </row>
    <row r="107" spans="1:8" x14ac:dyDescent="0.25">
      <c r="A107" s="31"/>
      <c r="B107" s="30"/>
      <c r="C107" s="30"/>
      <c r="D107" s="35" t="s">
        <v>1108</v>
      </c>
      <c r="E107" s="51"/>
      <c r="F107" s="13"/>
      <c r="G107" s="13" t="s">
        <v>1106</v>
      </c>
      <c r="H107" s="13"/>
    </row>
    <row r="108" spans="1:8" x14ac:dyDescent="0.25">
      <c r="A108" s="31"/>
      <c r="B108" s="30"/>
      <c r="C108" s="30"/>
      <c r="D108" s="35" t="s">
        <v>1109</v>
      </c>
      <c r="E108" s="51"/>
      <c r="F108" s="13"/>
      <c r="G108" s="13" t="s">
        <v>455</v>
      </c>
      <c r="H108" s="13"/>
    </row>
    <row r="109" spans="1:8" x14ac:dyDescent="0.25">
      <c r="A109" s="31">
        <v>38</v>
      </c>
      <c r="B109" s="30"/>
      <c r="C109" s="30"/>
      <c r="D109" s="33" t="s">
        <v>798</v>
      </c>
      <c r="E109" s="52"/>
      <c r="F109" s="43" t="s">
        <v>1178</v>
      </c>
    </row>
    <row r="110" spans="1:8" x14ac:dyDescent="0.25">
      <c r="A110" s="31"/>
      <c r="B110" s="30"/>
      <c r="C110" s="30"/>
      <c r="D110" s="33" t="s">
        <v>799</v>
      </c>
      <c r="E110" s="52"/>
      <c r="F110" s="10" t="s">
        <v>491</v>
      </c>
    </row>
    <row r="111" spans="1:8" x14ac:dyDescent="0.25">
      <c r="A111" s="31"/>
      <c r="B111" s="30"/>
      <c r="C111" s="30"/>
      <c r="D111" s="36" t="s">
        <v>1568</v>
      </c>
      <c r="E111" s="52"/>
      <c r="F111" s="43"/>
      <c r="G111" s="13" t="str">
        <f>F110</f>
        <v>Other Expenses</v>
      </c>
    </row>
    <row r="112" spans="1:8" x14ac:dyDescent="0.25">
      <c r="A112" s="31"/>
      <c r="B112" s="30"/>
      <c r="C112" s="30"/>
      <c r="D112" s="36" t="s">
        <v>1569</v>
      </c>
      <c r="E112" s="52"/>
      <c r="F112" s="43"/>
      <c r="G112" s="10" t="s">
        <v>1571</v>
      </c>
    </row>
    <row r="113" spans="1:16" x14ac:dyDescent="0.25">
      <c r="A113" s="31"/>
      <c r="B113" s="30"/>
      <c r="C113" s="30"/>
      <c r="D113" s="36" t="s">
        <v>1570</v>
      </c>
      <c r="E113" s="52"/>
      <c r="F113" s="43"/>
      <c r="G113" s="10" t="s">
        <v>1572</v>
      </c>
    </row>
    <row r="114" spans="1:16" x14ac:dyDescent="0.25">
      <c r="A114" s="39">
        <v>39</v>
      </c>
      <c r="B114" s="32"/>
      <c r="C114" s="32"/>
      <c r="D114" s="38"/>
      <c r="E114" s="52"/>
    </row>
    <row r="115" spans="1:16" x14ac:dyDescent="0.25">
      <c r="B115" s="12"/>
    </row>
    <row r="121" spans="1:16" x14ac:dyDescent="0.25">
      <c r="C121" s="10" t="s">
        <v>593</v>
      </c>
      <c r="F121" s="4" t="s">
        <v>498</v>
      </c>
    </row>
    <row r="122" spans="1:16" x14ac:dyDescent="0.25">
      <c r="C122" s="10" t="str">
        <f t="shared" ref="C122:C185" si="0">LEFT(F122,2)</f>
        <v>12</v>
      </c>
      <c r="F122" s="6" t="s">
        <v>350</v>
      </c>
      <c r="L122" s="10" t="s">
        <v>543</v>
      </c>
      <c r="P122" s="10" t="s">
        <v>658</v>
      </c>
    </row>
    <row r="123" spans="1:16" x14ac:dyDescent="0.25">
      <c r="C123" s="10" t="str">
        <f t="shared" si="0"/>
        <v>12</v>
      </c>
      <c r="F123" s="6" t="s">
        <v>50</v>
      </c>
      <c r="L123" s="21" t="s">
        <v>705</v>
      </c>
      <c r="M123" s="22" t="s">
        <v>447</v>
      </c>
    </row>
    <row r="124" spans="1:16" x14ac:dyDescent="0.25">
      <c r="C124" s="10" t="str">
        <f t="shared" si="0"/>
        <v>12</v>
      </c>
      <c r="F124" s="6" t="s">
        <v>400</v>
      </c>
      <c r="L124" s="10" t="s">
        <v>594</v>
      </c>
      <c r="M124" s="22" t="s">
        <v>448</v>
      </c>
    </row>
    <row r="125" spans="1:16" x14ac:dyDescent="0.25">
      <c r="C125" s="10" t="str">
        <f t="shared" si="0"/>
        <v>12</v>
      </c>
      <c r="F125" s="6" t="s">
        <v>375</v>
      </c>
      <c r="L125" s="10" t="s">
        <v>595</v>
      </c>
      <c r="M125" s="22" t="s">
        <v>452</v>
      </c>
    </row>
    <row r="126" spans="1:16" x14ac:dyDescent="0.25">
      <c r="C126" s="10" t="str">
        <f t="shared" si="0"/>
        <v>14</v>
      </c>
      <c r="F126" s="6" t="s">
        <v>198</v>
      </c>
      <c r="L126" s="10" t="s">
        <v>596</v>
      </c>
      <c r="M126" s="22" t="s">
        <v>448</v>
      </c>
    </row>
    <row r="127" spans="1:16" x14ac:dyDescent="0.25">
      <c r="C127" s="10" t="str">
        <f t="shared" si="0"/>
        <v>14</v>
      </c>
      <c r="F127" s="6" t="s">
        <v>242</v>
      </c>
      <c r="L127" s="10" t="s">
        <v>597</v>
      </c>
      <c r="M127" s="22" t="s">
        <v>453</v>
      </c>
    </row>
    <row r="128" spans="1:16" x14ac:dyDescent="0.25">
      <c r="C128" s="10" t="str">
        <f t="shared" si="0"/>
        <v>14</v>
      </c>
      <c r="F128" s="6" t="s">
        <v>243</v>
      </c>
      <c r="L128" s="10" t="s">
        <v>598</v>
      </c>
      <c r="M128" s="22" t="s">
        <v>454</v>
      </c>
    </row>
    <row r="129" spans="3:13" x14ac:dyDescent="0.25">
      <c r="C129" s="10" t="str">
        <f t="shared" si="0"/>
        <v>14</v>
      </c>
      <c r="F129" s="7" t="s">
        <v>319</v>
      </c>
      <c r="L129" s="10" t="s">
        <v>599</v>
      </c>
      <c r="M129" s="22" t="s">
        <v>451</v>
      </c>
    </row>
    <row r="130" spans="3:13" x14ac:dyDescent="0.25">
      <c r="C130" s="10" t="str">
        <f t="shared" si="0"/>
        <v>14</v>
      </c>
      <c r="F130" s="7" t="s">
        <v>51</v>
      </c>
      <c r="L130" s="10" t="s">
        <v>600</v>
      </c>
      <c r="M130" s="22" t="s">
        <v>638</v>
      </c>
    </row>
    <row r="131" spans="3:13" x14ac:dyDescent="0.25">
      <c r="C131" s="10" t="str">
        <f t="shared" si="0"/>
        <v>14</v>
      </c>
      <c r="F131" s="6" t="s">
        <v>52</v>
      </c>
      <c r="L131" s="10" t="s">
        <v>601</v>
      </c>
      <c r="M131" s="23" t="s">
        <v>486</v>
      </c>
    </row>
    <row r="132" spans="3:13" x14ac:dyDescent="0.25">
      <c r="C132" s="10" t="str">
        <f t="shared" si="0"/>
        <v>14</v>
      </c>
      <c r="F132" s="6" t="s">
        <v>53</v>
      </c>
      <c r="L132" s="10" t="s">
        <v>602</v>
      </c>
      <c r="M132" s="23" t="s">
        <v>639</v>
      </c>
    </row>
    <row r="133" spans="3:13" x14ac:dyDescent="0.25">
      <c r="C133" s="10" t="str">
        <f t="shared" si="0"/>
        <v>14</v>
      </c>
      <c r="F133" s="6" t="s">
        <v>54</v>
      </c>
      <c r="L133" s="10" t="s">
        <v>603</v>
      </c>
      <c r="M133" s="23" t="s">
        <v>456</v>
      </c>
    </row>
    <row r="134" spans="3:13" x14ac:dyDescent="0.25">
      <c r="C134" s="10" t="str">
        <f t="shared" si="0"/>
        <v>14</v>
      </c>
      <c r="F134" s="6" t="s">
        <v>376</v>
      </c>
      <c r="L134" s="10" t="s">
        <v>604</v>
      </c>
      <c r="M134" s="23" t="s">
        <v>488</v>
      </c>
    </row>
    <row r="135" spans="3:13" x14ac:dyDescent="0.25">
      <c r="C135" s="10" t="str">
        <f t="shared" si="0"/>
        <v>14</v>
      </c>
      <c r="F135" s="6" t="s">
        <v>521</v>
      </c>
      <c r="L135" s="10" t="s">
        <v>605</v>
      </c>
      <c r="M135" s="23" t="s">
        <v>640</v>
      </c>
    </row>
    <row r="136" spans="3:13" x14ac:dyDescent="0.25">
      <c r="C136" s="10" t="str">
        <f t="shared" si="0"/>
        <v>14</v>
      </c>
      <c r="F136" s="6" t="s">
        <v>522</v>
      </c>
      <c r="L136" s="10" t="s">
        <v>606</v>
      </c>
      <c r="M136" s="23" t="s">
        <v>458</v>
      </c>
    </row>
    <row r="137" spans="3:13" x14ac:dyDescent="0.25">
      <c r="C137" s="10" t="str">
        <f t="shared" si="0"/>
        <v>14</v>
      </c>
      <c r="F137" s="6" t="s">
        <v>55</v>
      </c>
      <c r="L137" s="10" t="s">
        <v>607</v>
      </c>
      <c r="M137" s="23" t="s">
        <v>641</v>
      </c>
    </row>
    <row r="138" spans="3:13" x14ac:dyDescent="0.25">
      <c r="C138" s="10" t="str">
        <f t="shared" si="0"/>
        <v>14</v>
      </c>
      <c r="F138" s="6" t="s">
        <v>401</v>
      </c>
      <c r="L138" s="10" t="s">
        <v>608</v>
      </c>
    </row>
    <row r="139" spans="3:13" x14ac:dyDescent="0.25">
      <c r="C139" s="10" t="str">
        <f t="shared" si="0"/>
        <v>14</v>
      </c>
      <c r="F139" s="6" t="s">
        <v>56</v>
      </c>
      <c r="L139" s="10" t="s">
        <v>609</v>
      </c>
      <c r="M139" s="10" t="s">
        <v>487</v>
      </c>
    </row>
    <row r="140" spans="3:13" x14ac:dyDescent="0.25">
      <c r="C140" s="10" t="str">
        <f t="shared" si="0"/>
        <v>14</v>
      </c>
      <c r="F140" s="8" t="s">
        <v>440</v>
      </c>
      <c r="L140" s="10" t="s">
        <v>610</v>
      </c>
      <c r="M140" s="10" t="s">
        <v>487</v>
      </c>
    </row>
    <row r="141" spans="3:13" x14ac:dyDescent="0.25">
      <c r="C141" s="10" t="str">
        <f t="shared" si="0"/>
        <v>14</v>
      </c>
      <c r="F141" s="8" t="s">
        <v>221</v>
      </c>
      <c r="L141" s="10" t="s">
        <v>611</v>
      </c>
      <c r="M141" s="10" t="s">
        <v>487</v>
      </c>
    </row>
    <row r="142" spans="3:13" x14ac:dyDescent="0.25">
      <c r="C142" s="10" t="str">
        <f t="shared" si="0"/>
        <v>14</v>
      </c>
      <c r="F142" s="6" t="s">
        <v>57</v>
      </c>
      <c r="L142" s="10" t="s">
        <v>612</v>
      </c>
      <c r="M142" s="24" t="s">
        <v>460</v>
      </c>
    </row>
    <row r="143" spans="3:13" x14ac:dyDescent="0.25">
      <c r="C143" s="10" t="str">
        <f t="shared" si="0"/>
        <v>14</v>
      </c>
      <c r="F143" s="8" t="s">
        <v>278</v>
      </c>
      <c r="L143" s="10" t="s">
        <v>613</v>
      </c>
      <c r="M143" s="24" t="s">
        <v>461</v>
      </c>
    </row>
    <row r="144" spans="3:13" x14ac:dyDescent="0.25">
      <c r="C144" s="10" t="str">
        <f t="shared" si="0"/>
        <v>14</v>
      </c>
      <c r="F144" s="6" t="s">
        <v>443</v>
      </c>
      <c r="L144" s="10" t="s">
        <v>620</v>
      </c>
      <c r="M144" s="25" t="s">
        <v>538</v>
      </c>
    </row>
    <row r="145" spans="3:17" x14ac:dyDescent="0.25">
      <c r="C145" s="10" t="str">
        <f t="shared" si="0"/>
        <v>14</v>
      </c>
      <c r="F145" s="6" t="s">
        <v>527</v>
      </c>
      <c r="L145" s="10" t="s">
        <v>542</v>
      </c>
      <c r="M145" s="24" t="s">
        <v>462</v>
      </c>
    </row>
    <row r="146" spans="3:17" x14ac:dyDescent="0.25">
      <c r="C146" s="10" t="str">
        <f t="shared" si="0"/>
        <v>14</v>
      </c>
      <c r="F146" s="6" t="s">
        <v>528</v>
      </c>
      <c r="L146" s="10" t="s">
        <v>614</v>
      </c>
      <c r="M146" s="24" t="s">
        <v>642</v>
      </c>
    </row>
    <row r="147" spans="3:17" x14ac:dyDescent="0.25">
      <c r="C147" s="10" t="str">
        <f t="shared" si="0"/>
        <v>14</v>
      </c>
      <c r="F147" s="6" t="s">
        <v>402</v>
      </c>
      <c r="L147" s="10" t="s">
        <v>615</v>
      </c>
      <c r="M147" s="24" t="s">
        <v>643</v>
      </c>
    </row>
    <row r="148" spans="3:17" x14ac:dyDescent="0.25">
      <c r="C148" s="10" t="str">
        <f t="shared" si="0"/>
        <v>14</v>
      </c>
      <c r="F148" s="6" t="s">
        <v>403</v>
      </c>
      <c r="L148" s="10" t="s">
        <v>616</v>
      </c>
      <c r="M148" s="24" t="s">
        <v>644</v>
      </c>
    </row>
    <row r="149" spans="3:17" x14ac:dyDescent="0.25">
      <c r="C149" s="10" t="str">
        <f t="shared" si="0"/>
        <v>14</v>
      </c>
      <c r="F149" s="6" t="s">
        <v>404</v>
      </c>
      <c r="L149" s="10" t="s">
        <v>617</v>
      </c>
      <c r="M149" s="24" t="s">
        <v>645</v>
      </c>
    </row>
    <row r="150" spans="3:17" x14ac:dyDescent="0.25">
      <c r="C150" s="10" t="str">
        <f t="shared" si="0"/>
        <v>14</v>
      </c>
      <c r="F150" s="6" t="s">
        <v>566</v>
      </c>
      <c r="L150" s="10" t="s">
        <v>618</v>
      </c>
      <c r="M150" s="25" t="s">
        <v>646</v>
      </c>
    </row>
    <row r="151" spans="3:17" x14ac:dyDescent="0.25">
      <c r="C151" s="10" t="str">
        <f t="shared" si="0"/>
        <v>15</v>
      </c>
      <c r="F151" s="7" t="s">
        <v>444</v>
      </c>
      <c r="L151" s="10" t="s">
        <v>619</v>
      </c>
      <c r="M151" s="24" t="s">
        <v>647</v>
      </c>
    </row>
    <row r="152" spans="3:17" x14ac:dyDescent="0.25">
      <c r="C152" s="10" t="str">
        <f t="shared" si="0"/>
        <v>15</v>
      </c>
      <c r="F152" s="7" t="s">
        <v>577</v>
      </c>
      <c r="L152" s="10" t="s">
        <v>620</v>
      </c>
    </row>
    <row r="153" spans="3:17" x14ac:dyDescent="0.25">
      <c r="C153" s="10" t="str">
        <f t="shared" si="0"/>
        <v>15</v>
      </c>
      <c r="F153" s="6" t="s">
        <v>578</v>
      </c>
      <c r="L153" s="10" t="s">
        <v>621</v>
      </c>
      <c r="M153" s="26" t="s">
        <v>464</v>
      </c>
      <c r="P153" s="10" t="s">
        <v>659</v>
      </c>
      <c r="Q153" s="10" t="s">
        <v>673</v>
      </c>
    </row>
    <row r="154" spans="3:17" x14ac:dyDescent="0.25">
      <c r="C154" s="10" t="str">
        <f t="shared" si="0"/>
        <v>16</v>
      </c>
      <c r="F154" s="6" t="s">
        <v>58</v>
      </c>
      <c r="L154" s="10" t="s">
        <v>622</v>
      </c>
      <c r="M154" s="26" t="s">
        <v>648</v>
      </c>
      <c r="P154" s="10" t="s">
        <v>659</v>
      </c>
      <c r="Q154" s="10" t="s">
        <v>672</v>
      </c>
    </row>
    <row r="155" spans="3:17" x14ac:dyDescent="0.25">
      <c r="C155" s="10" t="str">
        <f t="shared" si="0"/>
        <v>16</v>
      </c>
      <c r="F155" s="6" t="s">
        <v>59</v>
      </c>
      <c r="L155" s="10" t="s">
        <v>623</v>
      </c>
      <c r="M155" s="26" t="s">
        <v>649</v>
      </c>
      <c r="P155" s="10" t="s">
        <v>659</v>
      </c>
      <c r="Q155" s="10" t="s">
        <v>668</v>
      </c>
    </row>
    <row r="156" spans="3:17" x14ac:dyDescent="0.25">
      <c r="C156" s="10" t="str">
        <f t="shared" si="0"/>
        <v>16</v>
      </c>
      <c r="F156" s="6" t="s">
        <v>234</v>
      </c>
      <c r="L156" s="10" t="s">
        <v>623</v>
      </c>
      <c r="M156" s="26" t="s">
        <v>650</v>
      </c>
      <c r="P156" s="10" t="s">
        <v>659</v>
      </c>
      <c r="Q156" s="10" t="s">
        <v>669</v>
      </c>
    </row>
    <row r="157" spans="3:17" x14ac:dyDescent="0.25">
      <c r="C157" s="10" t="str">
        <f t="shared" si="0"/>
        <v>17</v>
      </c>
      <c r="F157" s="6" t="s">
        <v>199</v>
      </c>
      <c r="L157" s="10" t="s">
        <v>624</v>
      </c>
      <c r="M157" s="26" t="s">
        <v>651</v>
      </c>
      <c r="P157" s="10" t="s">
        <v>659</v>
      </c>
      <c r="Q157" s="10" t="s">
        <v>670</v>
      </c>
    </row>
    <row r="158" spans="3:17" x14ac:dyDescent="0.25">
      <c r="C158" s="10" t="str">
        <f t="shared" si="0"/>
        <v>17</v>
      </c>
      <c r="F158" s="15" t="s">
        <v>580</v>
      </c>
      <c r="L158" s="10" t="s">
        <v>625</v>
      </c>
      <c r="M158" s="26" t="s">
        <v>652</v>
      </c>
      <c r="P158" s="10" t="s">
        <v>659</v>
      </c>
      <c r="Q158" s="10" t="s">
        <v>671</v>
      </c>
    </row>
    <row r="159" spans="3:17" x14ac:dyDescent="0.25">
      <c r="C159" s="10" t="str">
        <f t="shared" si="0"/>
        <v>17</v>
      </c>
      <c r="F159" s="15" t="s">
        <v>581</v>
      </c>
      <c r="L159" s="10" t="s">
        <v>625</v>
      </c>
      <c r="M159" s="26" t="s">
        <v>657</v>
      </c>
    </row>
    <row r="160" spans="3:17" x14ac:dyDescent="0.25">
      <c r="C160" s="10" t="str">
        <f t="shared" si="0"/>
        <v>17</v>
      </c>
      <c r="F160" s="15" t="s">
        <v>582</v>
      </c>
      <c r="L160" s="10" t="s">
        <v>625</v>
      </c>
      <c r="M160" s="26" t="s">
        <v>5</v>
      </c>
      <c r="P160" s="10" t="s">
        <v>661</v>
      </c>
      <c r="Q160" s="10" t="s">
        <v>662</v>
      </c>
    </row>
    <row r="161" spans="3:17" x14ac:dyDescent="0.25">
      <c r="C161" s="10" t="str">
        <f t="shared" si="0"/>
        <v>17</v>
      </c>
      <c r="F161" s="15" t="s">
        <v>583</v>
      </c>
      <c r="L161" s="10" t="s">
        <v>625</v>
      </c>
      <c r="M161" s="26" t="s">
        <v>489</v>
      </c>
    </row>
    <row r="162" spans="3:17" x14ac:dyDescent="0.25">
      <c r="C162" s="10" t="str">
        <f t="shared" si="0"/>
        <v>17</v>
      </c>
      <c r="F162" s="15" t="s">
        <v>584</v>
      </c>
      <c r="L162" s="10" t="s">
        <v>626</v>
      </c>
      <c r="M162" s="26" t="s">
        <v>653</v>
      </c>
      <c r="P162" s="10" t="s">
        <v>661</v>
      </c>
      <c r="Q162" s="10" t="s">
        <v>663</v>
      </c>
    </row>
    <row r="163" spans="3:17" x14ac:dyDescent="0.25">
      <c r="C163" s="10" t="str">
        <f t="shared" si="0"/>
        <v>17</v>
      </c>
      <c r="F163" s="15" t="s">
        <v>585</v>
      </c>
      <c r="L163" s="10" t="s">
        <v>627</v>
      </c>
      <c r="M163" s="26" t="s">
        <v>16</v>
      </c>
      <c r="P163" s="10" t="s">
        <v>660</v>
      </c>
      <c r="Q163" s="10" t="s">
        <v>664</v>
      </c>
    </row>
    <row r="164" spans="3:17" x14ac:dyDescent="0.25">
      <c r="C164" s="10" t="str">
        <f t="shared" si="0"/>
        <v>17</v>
      </c>
      <c r="F164" s="15" t="s">
        <v>586</v>
      </c>
      <c r="L164" s="10" t="s">
        <v>630</v>
      </c>
      <c r="M164" s="26" t="s">
        <v>702</v>
      </c>
      <c r="P164" s="10" t="s">
        <v>1</v>
      </c>
      <c r="Q164" s="10" t="s">
        <v>665</v>
      </c>
    </row>
    <row r="165" spans="3:17" x14ac:dyDescent="0.25">
      <c r="C165" s="10" t="str">
        <f t="shared" si="0"/>
        <v>17</v>
      </c>
      <c r="F165" s="15" t="s">
        <v>587</v>
      </c>
      <c r="L165" s="10" t="s">
        <v>628</v>
      </c>
      <c r="M165" s="26" t="s">
        <v>703</v>
      </c>
      <c r="P165" s="10" t="s">
        <v>1</v>
      </c>
      <c r="Q165" s="10" t="s">
        <v>666</v>
      </c>
    </row>
    <row r="166" spans="3:17" x14ac:dyDescent="0.25">
      <c r="C166" s="10" t="str">
        <f t="shared" si="0"/>
        <v>17</v>
      </c>
      <c r="F166" s="15" t="s">
        <v>588</v>
      </c>
      <c r="L166" s="10" t="s">
        <v>629</v>
      </c>
      <c r="M166" s="26" t="s">
        <v>655</v>
      </c>
      <c r="P166" s="10" t="s">
        <v>661</v>
      </c>
      <c r="Q166" s="10" t="s">
        <v>667</v>
      </c>
    </row>
    <row r="167" spans="3:17" x14ac:dyDescent="0.25">
      <c r="C167" s="10" t="str">
        <f t="shared" si="0"/>
        <v>17</v>
      </c>
      <c r="F167" s="15" t="s">
        <v>589</v>
      </c>
      <c r="L167" s="10" t="s">
        <v>630</v>
      </c>
      <c r="M167" s="26"/>
    </row>
    <row r="168" spans="3:17" x14ac:dyDescent="0.25">
      <c r="C168" s="10" t="str">
        <f t="shared" si="0"/>
        <v>18</v>
      </c>
      <c r="F168" s="8" t="s">
        <v>60</v>
      </c>
      <c r="L168" s="10" t="s">
        <v>631</v>
      </c>
      <c r="M168" s="26" t="s">
        <v>455</v>
      </c>
      <c r="Q168" s="10" t="s">
        <v>18</v>
      </c>
    </row>
    <row r="169" spans="3:17" x14ac:dyDescent="0.25">
      <c r="C169" s="10" t="str">
        <f t="shared" si="0"/>
        <v>18</v>
      </c>
      <c r="F169" s="6" t="s">
        <v>61</v>
      </c>
      <c r="L169" s="10" t="s">
        <v>632</v>
      </c>
      <c r="M169" s="26" t="s">
        <v>656</v>
      </c>
      <c r="Q169" s="10" t="s">
        <v>676</v>
      </c>
    </row>
    <row r="170" spans="3:17" x14ac:dyDescent="0.25">
      <c r="C170" s="10" t="str">
        <f t="shared" si="0"/>
        <v>18</v>
      </c>
      <c r="F170" s="8" t="s">
        <v>62</v>
      </c>
      <c r="L170" s="10" t="s">
        <v>633</v>
      </c>
      <c r="Q170" s="10" t="s">
        <v>19</v>
      </c>
    </row>
    <row r="171" spans="3:17" x14ac:dyDescent="0.25">
      <c r="C171" s="10" t="str">
        <f t="shared" si="0"/>
        <v>18</v>
      </c>
      <c r="F171" s="8" t="s">
        <v>63</v>
      </c>
      <c r="L171" s="10" t="s">
        <v>634</v>
      </c>
      <c r="Q171" s="10" t="s">
        <v>674</v>
      </c>
    </row>
    <row r="172" spans="3:17" x14ac:dyDescent="0.25">
      <c r="C172" s="10" t="str">
        <f t="shared" si="0"/>
        <v>18</v>
      </c>
      <c r="F172" s="7" t="s">
        <v>64</v>
      </c>
      <c r="L172" s="10" t="s">
        <v>635</v>
      </c>
      <c r="Q172" s="10" t="s">
        <v>675</v>
      </c>
    </row>
    <row r="173" spans="3:17" x14ac:dyDescent="0.25">
      <c r="C173" s="10" t="str">
        <f t="shared" si="0"/>
        <v>18</v>
      </c>
      <c r="F173" s="8" t="s">
        <v>377</v>
      </c>
      <c r="L173" s="10" t="s">
        <v>636</v>
      </c>
    </row>
    <row r="174" spans="3:17" x14ac:dyDescent="0.25">
      <c r="C174" s="10" t="str">
        <f t="shared" si="0"/>
        <v>18</v>
      </c>
      <c r="F174" s="7" t="s">
        <v>200</v>
      </c>
      <c r="L174" s="10" t="s">
        <v>20</v>
      </c>
      <c r="P174" s="27" t="s">
        <v>677</v>
      </c>
    </row>
    <row r="175" spans="3:17" x14ac:dyDescent="0.25">
      <c r="C175" s="10" t="str">
        <f t="shared" si="0"/>
        <v>18</v>
      </c>
      <c r="F175" s="8" t="s">
        <v>378</v>
      </c>
      <c r="L175" s="10" t="s">
        <v>637</v>
      </c>
      <c r="P175" s="10" t="s">
        <v>675</v>
      </c>
    </row>
    <row r="176" spans="3:17" x14ac:dyDescent="0.25">
      <c r="C176" s="10" t="str">
        <f t="shared" si="0"/>
        <v>18</v>
      </c>
      <c r="F176" s="7" t="s">
        <v>65</v>
      </c>
      <c r="L176" s="10" t="s">
        <v>17</v>
      </c>
      <c r="P176" s="10" t="s">
        <v>679</v>
      </c>
    </row>
    <row r="177" spans="3:16" x14ac:dyDescent="0.25">
      <c r="C177" s="10" t="str">
        <f t="shared" si="0"/>
        <v>18</v>
      </c>
      <c r="F177" s="7" t="s">
        <v>332</v>
      </c>
      <c r="L177" s="10" t="s">
        <v>492</v>
      </c>
      <c r="P177" s="10" t="s">
        <v>680</v>
      </c>
    </row>
    <row r="178" spans="3:16" x14ac:dyDescent="0.25">
      <c r="C178" s="10" t="str">
        <f t="shared" si="0"/>
        <v>18</v>
      </c>
      <c r="F178" s="6" t="s">
        <v>235</v>
      </c>
      <c r="L178" s="10" t="s">
        <v>544</v>
      </c>
      <c r="P178" s="28" t="s">
        <v>681</v>
      </c>
    </row>
    <row r="179" spans="3:16" x14ac:dyDescent="0.25">
      <c r="C179" s="10" t="str">
        <f t="shared" si="0"/>
        <v>18</v>
      </c>
      <c r="F179" s="8" t="s">
        <v>379</v>
      </c>
      <c r="P179" s="28" t="s">
        <v>682</v>
      </c>
    </row>
    <row r="180" spans="3:16" x14ac:dyDescent="0.25">
      <c r="C180" s="10" t="str">
        <f t="shared" si="0"/>
        <v>18</v>
      </c>
      <c r="F180" s="7" t="s">
        <v>472</v>
      </c>
      <c r="P180" s="10" t="s">
        <v>678</v>
      </c>
    </row>
    <row r="181" spans="3:16" x14ac:dyDescent="0.25">
      <c r="C181" s="10" t="str">
        <f t="shared" si="0"/>
        <v>18</v>
      </c>
      <c r="F181" s="8" t="s">
        <v>473</v>
      </c>
      <c r="P181" s="28" t="s">
        <v>683</v>
      </c>
    </row>
    <row r="182" spans="3:16" x14ac:dyDescent="0.25">
      <c r="C182" s="10" t="str">
        <f t="shared" si="0"/>
        <v>18</v>
      </c>
      <c r="F182" s="7" t="s">
        <v>474</v>
      </c>
    </row>
    <row r="183" spans="3:16" x14ac:dyDescent="0.25">
      <c r="C183" s="10" t="str">
        <f t="shared" si="0"/>
        <v>18</v>
      </c>
      <c r="F183" s="8" t="s">
        <v>475</v>
      </c>
    </row>
    <row r="184" spans="3:16" x14ac:dyDescent="0.25">
      <c r="C184" s="10" t="str">
        <f t="shared" si="0"/>
        <v>18</v>
      </c>
      <c r="F184" s="8" t="s">
        <v>476</v>
      </c>
    </row>
    <row r="185" spans="3:16" x14ac:dyDescent="0.25">
      <c r="C185" s="10" t="str">
        <f t="shared" si="0"/>
        <v>18</v>
      </c>
      <c r="F185" s="8" t="s">
        <v>477</v>
      </c>
    </row>
    <row r="186" spans="3:16" x14ac:dyDescent="0.25">
      <c r="C186" s="10" t="str">
        <f t="shared" ref="C186:C249" si="1">LEFT(F186,2)</f>
        <v>18</v>
      </c>
      <c r="F186" s="7" t="s">
        <v>478</v>
      </c>
    </row>
    <row r="187" spans="3:16" x14ac:dyDescent="0.25">
      <c r="C187" s="10" t="str">
        <f t="shared" si="1"/>
        <v>18</v>
      </c>
      <c r="F187" s="7" t="s">
        <v>479</v>
      </c>
    </row>
    <row r="188" spans="3:16" x14ac:dyDescent="0.25">
      <c r="C188" s="10" t="str">
        <f t="shared" si="1"/>
        <v>18</v>
      </c>
      <c r="F188" s="6" t="s">
        <v>494</v>
      </c>
    </row>
    <row r="189" spans="3:16" x14ac:dyDescent="0.25">
      <c r="C189" s="10" t="str">
        <f t="shared" si="1"/>
        <v>19</v>
      </c>
      <c r="F189" s="6" t="s">
        <v>495</v>
      </c>
    </row>
    <row r="190" spans="3:16" x14ac:dyDescent="0.25">
      <c r="C190" s="10" t="str">
        <f t="shared" si="1"/>
        <v>21</v>
      </c>
      <c r="F190" s="8" t="s">
        <v>21</v>
      </c>
    </row>
    <row r="191" spans="3:16" x14ac:dyDescent="0.25">
      <c r="C191" s="10" t="str">
        <f t="shared" si="1"/>
        <v>21</v>
      </c>
      <c r="F191" s="7" t="s">
        <v>480</v>
      </c>
    </row>
    <row r="192" spans="3:16" x14ac:dyDescent="0.25">
      <c r="C192" s="10" t="str">
        <f t="shared" si="1"/>
        <v>21</v>
      </c>
      <c r="F192" s="8" t="s">
        <v>66</v>
      </c>
    </row>
    <row r="193" spans="3:6" x14ac:dyDescent="0.25">
      <c r="C193" s="10" t="str">
        <f t="shared" si="1"/>
        <v>22</v>
      </c>
      <c r="F193" s="6" t="s">
        <v>67</v>
      </c>
    </row>
    <row r="194" spans="3:6" x14ac:dyDescent="0.25">
      <c r="C194" s="10" t="str">
        <f t="shared" si="1"/>
        <v>22</v>
      </c>
      <c r="F194" s="6" t="s">
        <v>68</v>
      </c>
    </row>
    <row r="195" spans="3:6" x14ac:dyDescent="0.25">
      <c r="C195" s="10" t="str">
        <f t="shared" si="1"/>
        <v>22</v>
      </c>
      <c r="F195" s="6" t="s">
        <v>496</v>
      </c>
    </row>
    <row r="196" spans="3:6" x14ac:dyDescent="0.25">
      <c r="C196" s="10" t="str">
        <f t="shared" si="1"/>
        <v>22</v>
      </c>
      <c r="F196" s="7" t="s">
        <v>371</v>
      </c>
    </row>
    <row r="197" spans="3:6" x14ac:dyDescent="0.25">
      <c r="C197" s="10" t="str">
        <f t="shared" si="1"/>
        <v>22</v>
      </c>
      <c r="F197" s="6" t="s">
        <v>228</v>
      </c>
    </row>
    <row r="198" spans="3:6" x14ac:dyDescent="0.25">
      <c r="C198" s="10" t="str">
        <f t="shared" si="1"/>
        <v>22</v>
      </c>
      <c r="F198" s="6" t="s">
        <v>380</v>
      </c>
    </row>
    <row r="199" spans="3:6" x14ac:dyDescent="0.25">
      <c r="C199" s="10" t="str">
        <f t="shared" si="1"/>
        <v>22</v>
      </c>
      <c r="F199" s="7" t="s">
        <v>373</v>
      </c>
    </row>
    <row r="200" spans="3:6" x14ac:dyDescent="0.25">
      <c r="C200" s="10" t="str">
        <f t="shared" si="1"/>
        <v>22</v>
      </c>
      <c r="F200" s="6" t="s">
        <v>69</v>
      </c>
    </row>
    <row r="201" spans="3:6" x14ac:dyDescent="0.25">
      <c r="C201" s="10" t="str">
        <f t="shared" si="1"/>
        <v>22</v>
      </c>
      <c r="F201" s="6" t="s">
        <v>236</v>
      </c>
    </row>
    <row r="202" spans="3:6" x14ac:dyDescent="0.25">
      <c r="C202" s="10" t="str">
        <f t="shared" si="1"/>
        <v>23</v>
      </c>
      <c r="F202" s="6" t="s">
        <v>70</v>
      </c>
    </row>
    <row r="203" spans="3:6" x14ac:dyDescent="0.25">
      <c r="C203" s="10" t="str">
        <f t="shared" si="1"/>
        <v>23</v>
      </c>
      <c r="F203" s="6" t="s">
        <v>71</v>
      </c>
    </row>
    <row r="204" spans="3:6" x14ac:dyDescent="0.25">
      <c r="C204" s="10" t="str">
        <f t="shared" si="1"/>
        <v>24</v>
      </c>
      <c r="F204" s="6" t="s">
        <v>229</v>
      </c>
    </row>
    <row r="205" spans="3:6" x14ac:dyDescent="0.25">
      <c r="C205" s="10" t="str">
        <f t="shared" si="1"/>
        <v>24</v>
      </c>
      <c r="F205" s="6" t="s">
        <v>230</v>
      </c>
    </row>
    <row r="206" spans="3:6" x14ac:dyDescent="0.25">
      <c r="C206" s="10" t="str">
        <f t="shared" si="1"/>
        <v>24</v>
      </c>
      <c r="F206" s="6" t="s">
        <v>406</v>
      </c>
    </row>
    <row r="207" spans="3:6" x14ac:dyDescent="0.25">
      <c r="C207" s="10" t="str">
        <f t="shared" si="1"/>
        <v>24</v>
      </c>
      <c r="F207" s="6" t="s">
        <v>407</v>
      </c>
    </row>
    <row r="208" spans="3:6" x14ac:dyDescent="0.25">
      <c r="C208" s="10" t="str">
        <f t="shared" si="1"/>
        <v>24</v>
      </c>
      <c r="F208" s="6" t="s">
        <v>408</v>
      </c>
    </row>
    <row r="209" spans="3:6" x14ac:dyDescent="0.25">
      <c r="C209" s="10" t="str">
        <f t="shared" si="1"/>
        <v>24</v>
      </c>
      <c r="F209" s="6" t="s">
        <v>409</v>
      </c>
    </row>
    <row r="210" spans="3:6" x14ac:dyDescent="0.25">
      <c r="C210" s="10" t="str">
        <f t="shared" si="1"/>
        <v>24</v>
      </c>
      <c r="F210" s="6" t="s">
        <v>410</v>
      </c>
    </row>
    <row r="211" spans="3:6" x14ac:dyDescent="0.25">
      <c r="C211" s="10" t="str">
        <f t="shared" si="1"/>
        <v>25</v>
      </c>
      <c r="F211" s="6" t="s">
        <v>72</v>
      </c>
    </row>
    <row r="212" spans="3:6" x14ac:dyDescent="0.25">
      <c r="C212" s="10" t="str">
        <f t="shared" si="1"/>
        <v>25</v>
      </c>
      <c r="F212" s="6" t="s">
        <v>73</v>
      </c>
    </row>
    <row r="213" spans="3:6" x14ac:dyDescent="0.25">
      <c r="C213" s="10" t="str">
        <f t="shared" si="1"/>
        <v>26</v>
      </c>
      <c r="F213" s="7" t="s">
        <v>220</v>
      </c>
    </row>
    <row r="214" spans="3:6" x14ac:dyDescent="0.25">
      <c r="C214" s="10" t="str">
        <f t="shared" si="1"/>
        <v>26</v>
      </c>
      <c r="F214" s="6" t="s">
        <v>74</v>
      </c>
    </row>
    <row r="215" spans="3:6" x14ac:dyDescent="0.25">
      <c r="C215" s="10" t="str">
        <f t="shared" si="1"/>
        <v>26</v>
      </c>
      <c r="F215" s="7" t="s">
        <v>267</v>
      </c>
    </row>
    <row r="216" spans="3:6" x14ac:dyDescent="0.25">
      <c r="C216" s="10" t="str">
        <f t="shared" si="1"/>
        <v>26</v>
      </c>
      <c r="F216" s="6" t="s">
        <v>497</v>
      </c>
    </row>
    <row r="217" spans="3:6" x14ac:dyDescent="0.25">
      <c r="C217" s="10" t="str">
        <f t="shared" si="1"/>
        <v>26</v>
      </c>
      <c r="F217" s="8" t="s">
        <v>75</v>
      </c>
    </row>
    <row r="218" spans="3:6" x14ac:dyDescent="0.25">
      <c r="C218" s="10" t="str">
        <f t="shared" si="1"/>
        <v>26</v>
      </c>
      <c r="F218" s="7" t="s">
        <v>76</v>
      </c>
    </row>
    <row r="219" spans="3:6" x14ac:dyDescent="0.25">
      <c r="C219" s="10" t="str">
        <f t="shared" si="1"/>
        <v>26</v>
      </c>
      <c r="F219" s="7" t="s">
        <v>77</v>
      </c>
    </row>
    <row r="220" spans="3:6" x14ac:dyDescent="0.25">
      <c r="C220" s="10" t="str">
        <f t="shared" si="1"/>
        <v>26</v>
      </c>
      <c r="F220" s="8" t="s">
        <v>78</v>
      </c>
    </row>
    <row r="221" spans="3:6" x14ac:dyDescent="0.25">
      <c r="C221" s="10" t="str">
        <f t="shared" si="1"/>
        <v>26</v>
      </c>
      <c r="F221" s="6" t="s">
        <v>79</v>
      </c>
    </row>
    <row r="222" spans="3:6" x14ac:dyDescent="0.25">
      <c r="C222" s="10" t="str">
        <f t="shared" si="1"/>
        <v>26</v>
      </c>
      <c r="F222" s="6" t="s">
        <v>531</v>
      </c>
    </row>
    <row r="223" spans="3:6" x14ac:dyDescent="0.25">
      <c r="C223" s="10" t="str">
        <f t="shared" si="1"/>
        <v>26</v>
      </c>
      <c r="F223" s="6" t="s">
        <v>533</v>
      </c>
    </row>
    <row r="224" spans="3:6" x14ac:dyDescent="0.25">
      <c r="C224" s="10" t="str">
        <f t="shared" si="1"/>
        <v>26</v>
      </c>
      <c r="F224" s="6" t="s">
        <v>532</v>
      </c>
    </row>
    <row r="225" spans="3:6" x14ac:dyDescent="0.25">
      <c r="C225" s="10" t="str">
        <f t="shared" si="1"/>
        <v>26</v>
      </c>
      <c r="F225" s="6" t="s">
        <v>529</v>
      </c>
    </row>
    <row r="226" spans="3:6" x14ac:dyDescent="0.25">
      <c r="C226" s="10" t="str">
        <f t="shared" si="1"/>
        <v>26</v>
      </c>
      <c r="F226" s="6" t="s">
        <v>530</v>
      </c>
    </row>
    <row r="227" spans="3:6" x14ac:dyDescent="0.25">
      <c r="C227" s="10" t="str">
        <f t="shared" si="1"/>
        <v>27</v>
      </c>
      <c r="F227" s="8" t="s">
        <v>481</v>
      </c>
    </row>
    <row r="228" spans="3:6" x14ac:dyDescent="0.25">
      <c r="C228" s="10" t="str">
        <f t="shared" si="1"/>
        <v>2x</v>
      </c>
      <c r="F228" s="6" t="s">
        <v>567</v>
      </c>
    </row>
    <row r="229" spans="3:6" x14ac:dyDescent="0.25">
      <c r="C229" s="10" t="str">
        <f t="shared" si="1"/>
        <v>31</v>
      </c>
      <c r="F229" s="6" t="s">
        <v>22</v>
      </c>
    </row>
    <row r="230" spans="3:6" x14ac:dyDescent="0.25">
      <c r="C230" s="10" t="str">
        <f t="shared" si="1"/>
        <v>32</v>
      </c>
      <c r="F230" s="6" t="s">
        <v>439</v>
      </c>
    </row>
    <row r="231" spans="3:6" x14ac:dyDescent="0.25">
      <c r="C231" s="10" t="str">
        <f t="shared" si="1"/>
        <v>33</v>
      </c>
      <c r="F231" s="6" t="s">
        <v>446</v>
      </c>
    </row>
    <row r="232" spans="3:6" x14ac:dyDescent="0.25">
      <c r="C232" s="10" t="str">
        <f t="shared" si="1"/>
        <v>40</v>
      </c>
      <c r="F232" s="6" t="s">
        <v>80</v>
      </c>
    </row>
    <row r="233" spans="3:6" x14ac:dyDescent="0.25">
      <c r="C233" s="10" t="str">
        <f t="shared" si="1"/>
        <v>40</v>
      </c>
      <c r="F233" s="6" t="s">
        <v>416</v>
      </c>
    </row>
    <row r="234" spans="3:6" x14ac:dyDescent="0.25">
      <c r="C234" s="10" t="str">
        <f t="shared" si="1"/>
        <v>40</v>
      </c>
      <c r="F234" s="6" t="s">
        <v>81</v>
      </c>
    </row>
    <row r="235" spans="3:6" x14ac:dyDescent="0.25">
      <c r="C235" s="10" t="str">
        <f t="shared" si="1"/>
        <v>40</v>
      </c>
      <c r="F235" s="6" t="s">
        <v>536</v>
      </c>
    </row>
    <row r="236" spans="3:6" x14ac:dyDescent="0.25">
      <c r="C236" s="10" t="str">
        <f t="shared" si="1"/>
        <v>41</v>
      </c>
      <c r="F236" s="6" t="s">
        <v>26</v>
      </c>
    </row>
    <row r="237" spans="3:6" x14ac:dyDescent="0.25">
      <c r="C237" s="10" t="str">
        <f t="shared" si="1"/>
        <v>41</v>
      </c>
      <c r="F237" s="7" t="s">
        <v>23</v>
      </c>
    </row>
    <row r="238" spans="3:6" x14ac:dyDescent="0.25">
      <c r="C238" s="10" t="str">
        <f t="shared" si="1"/>
        <v>41</v>
      </c>
      <c r="F238" s="8" t="s">
        <v>436</v>
      </c>
    </row>
    <row r="239" spans="3:6" x14ac:dyDescent="0.25">
      <c r="C239" s="10" t="str">
        <f t="shared" si="1"/>
        <v>41</v>
      </c>
      <c r="F239" s="6" t="s">
        <v>534</v>
      </c>
    </row>
    <row r="240" spans="3:6" x14ac:dyDescent="0.25">
      <c r="C240" s="10" t="str">
        <f t="shared" si="1"/>
        <v>41</v>
      </c>
      <c r="F240" s="6" t="s">
        <v>535</v>
      </c>
    </row>
    <row r="241" spans="3:6" x14ac:dyDescent="0.25">
      <c r="C241" s="10" t="str">
        <f t="shared" si="1"/>
        <v>42</v>
      </c>
      <c r="F241" s="6" t="s">
        <v>482</v>
      </c>
    </row>
    <row r="242" spans="3:6" x14ac:dyDescent="0.25">
      <c r="C242" s="10" t="str">
        <f t="shared" si="1"/>
        <v>42</v>
      </c>
      <c r="F242" s="7" t="s">
        <v>305</v>
      </c>
    </row>
    <row r="243" spans="3:6" x14ac:dyDescent="0.25">
      <c r="C243" s="10" t="str">
        <f t="shared" si="1"/>
        <v>42</v>
      </c>
      <c r="F243" s="7" t="s">
        <v>210</v>
      </c>
    </row>
    <row r="244" spans="3:6" x14ac:dyDescent="0.25">
      <c r="C244" s="10" t="str">
        <f t="shared" si="1"/>
        <v>42</v>
      </c>
      <c r="F244" s="6" t="s">
        <v>244</v>
      </c>
    </row>
    <row r="245" spans="3:6" x14ac:dyDescent="0.25">
      <c r="C245" s="10" t="str">
        <f t="shared" si="1"/>
        <v>42</v>
      </c>
      <c r="F245" s="6" t="s">
        <v>201</v>
      </c>
    </row>
    <row r="246" spans="3:6" x14ac:dyDescent="0.25">
      <c r="C246" s="10" t="str">
        <f t="shared" si="1"/>
        <v>42</v>
      </c>
      <c r="F246" s="6" t="s">
        <v>202</v>
      </c>
    </row>
    <row r="247" spans="3:6" x14ac:dyDescent="0.25">
      <c r="C247" s="10" t="str">
        <f t="shared" si="1"/>
        <v>42</v>
      </c>
      <c r="F247" s="6" t="s">
        <v>268</v>
      </c>
    </row>
    <row r="248" spans="3:6" x14ac:dyDescent="0.25">
      <c r="C248" s="10" t="str">
        <f t="shared" si="1"/>
        <v>42</v>
      </c>
      <c r="F248" s="8" t="s">
        <v>245</v>
      </c>
    </row>
    <row r="249" spans="3:6" x14ac:dyDescent="0.25">
      <c r="C249" s="10" t="str">
        <f t="shared" si="1"/>
        <v>42</v>
      </c>
      <c r="F249" s="6" t="s">
        <v>246</v>
      </c>
    </row>
    <row r="250" spans="3:6" x14ac:dyDescent="0.25">
      <c r="C250" s="10" t="str">
        <f t="shared" ref="C250:C313" si="2">LEFT(F250,2)</f>
        <v>42</v>
      </c>
      <c r="F250" s="6" t="s">
        <v>549</v>
      </c>
    </row>
    <row r="251" spans="3:6" x14ac:dyDescent="0.25">
      <c r="C251" s="10" t="str">
        <f t="shared" si="2"/>
        <v>42</v>
      </c>
      <c r="F251" s="7" t="s">
        <v>222</v>
      </c>
    </row>
    <row r="252" spans="3:6" x14ac:dyDescent="0.25">
      <c r="C252" s="10" t="str">
        <f t="shared" si="2"/>
        <v>42</v>
      </c>
      <c r="F252" s="6" t="s">
        <v>82</v>
      </c>
    </row>
    <row r="253" spans="3:6" x14ac:dyDescent="0.25">
      <c r="C253" s="10" t="str">
        <f t="shared" si="2"/>
        <v>42</v>
      </c>
      <c r="F253" s="6" t="s">
        <v>269</v>
      </c>
    </row>
    <row r="254" spans="3:6" x14ac:dyDescent="0.25">
      <c r="C254" s="10" t="str">
        <f t="shared" si="2"/>
        <v>42</v>
      </c>
      <c r="F254" s="7" t="s">
        <v>151</v>
      </c>
    </row>
    <row r="255" spans="3:6" x14ac:dyDescent="0.25">
      <c r="C255" s="10" t="str">
        <f t="shared" si="2"/>
        <v>42</v>
      </c>
      <c r="F255" s="8" t="s">
        <v>321</v>
      </c>
    </row>
    <row r="256" spans="3:6" x14ac:dyDescent="0.25">
      <c r="C256" s="10" t="str">
        <f t="shared" si="2"/>
        <v>42</v>
      </c>
      <c r="F256" s="6" t="s">
        <v>247</v>
      </c>
    </row>
    <row r="257" spans="3:6" x14ac:dyDescent="0.25">
      <c r="C257" s="10" t="str">
        <f t="shared" si="2"/>
        <v>42</v>
      </c>
      <c r="F257" s="6" t="s">
        <v>248</v>
      </c>
    </row>
    <row r="258" spans="3:6" x14ac:dyDescent="0.25">
      <c r="C258" s="10" t="str">
        <f t="shared" si="2"/>
        <v>42</v>
      </c>
      <c r="F258" s="6" t="s">
        <v>550</v>
      </c>
    </row>
    <row r="259" spans="3:6" x14ac:dyDescent="0.25">
      <c r="C259" s="10" t="str">
        <f t="shared" si="2"/>
        <v>42</v>
      </c>
      <c r="F259" s="6" t="s">
        <v>518</v>
      </c>
    </row>
    <row r="260" spans="3:6" x14ac:dyDescent="0.25">
      <c r="C260" s="10" t="str">
        <f t="shared" si="2"/>
        <v>42</v>
      </c>
      <c r="F260" s="6" t="s">
        <v>552</v>
      </c>
    </row>
    <row r="261" spans="3:6" x14ac:dyDescent="0.25">
      <c r="C261" s="10" t="str">
        <f t="shared" si="2"/>
        <v>42</v>
      </c>
      <c r="F261" s="6" t="s">
        <v>548</v>
      </c>
    </row>
    <row r="262" spans="3:6" x14ac:dyDescent="0.25">
      <c r="C262" s="10" t="str">
        <f t="shared" si="2"/>
        <v>42</v>
      </c>
      <c r="F262" s="6" t="s">
        <v>526</v>
      </c>
    </row>
    <row r="263" spans="3:6" x14ac:dyDescent="0.25">
      <c r="C263" s="10" t="str">
        <f t="shared" si="2"/>
        <v>42</v>
      </c>
      <c r="F263" s="6" t="s">
        <v>547</v>
      </c>
    </row>
    <row r="264" spans="3:6" x14ac:dyDescent="0.25">
      <c r="C264" s="10" t="str">
        <f t="shared" si="2"/>
        <v>42</v>
      </c>
      <c r="F264" s="6" t="s">
        <v>546</v>
      </c>
    </row>
    <row r="265" spans="3:6" x14ac:dyDescent="0.25">
      <c r="C265" s="10" t="str">
        <f t="shared" si="2"/>
        <v>42</v>
      </c>
      <c r="F265" s="6" t="s">
        <v>545</v>
      </c>
    </row>
    <row r="266" spans="3:6" x14ac:dyDescent="0.25">
      <c r="C266" s="10" t="str">
        <f t="shared" si="2"/>
        <v>43</v>
      </c>
      <c r="F266" s="6" t="s">
        <v>44</v>
      </c>
    </row>
    <row r="267" spans="3:6" x14ac:dyDescent="0.25">
      <c r="C267" s="10" t="str">
        <f t="shared" si="2"/>
        <v>43</v>
      </c>
      <c r="F267" s="6" t="s">
        <v>83</v>
      </c>
    </row>
    <row r="268" spans="3:6" x14ac:dyDescent="0.25">
      <c r="C268" s="10" t="str">
        <f t="shared" si="2"/>
        <v>43</v>
      </c>
      <c r="F268" s="6" t="s">
        <v>84</v>
      </c>
    </row>
    <row r="269" spans="3:6" x14ac:dyDescent="0.25">
      <c r="C269" s="10" t="str">
        <f t="shared" si="2"/>
        <v>43</v>
      </c>
      <c r="F269" s="6" t="s">
        <v>85</v>
      </c>
    </row>
    <row r="270" spans="3:6" x14ac:dyDescent="0.25">
      <c r="C270" s="10" t="str">
        <f t="shared" si="2"/>
        <v>44</v>
      </c>
      <c r="F270" s="6" t="s">
        <v>86</v>
      </c>
    </row>
    <row r="271" spans="3:6" x14ac:dyDescent="0.25">
      <c r="C271" s="10" t="str">
        <f t="shared" si="2"/>
        <v>44</v>
      </c>
      <c r="F271" s="8" t="s">
        <v>128</v>
      </c>
    </row>
    <row r="272" spans="3:6" x14ac:dyDescent="0.25">
      <c r="C272" s="10" t="str">
        <f t="shared" si="2"/>
        <v>44</v>
      </c>
      <c r="F272" s="6" t="s">
        <v>553</v>
      </c>
    </row>
    <row r="273" spans="3:6" x14ac:dyDescent="0.25">
      <c r="C273" s="10" t="str">
        <f t="shared" si="2"/>
        <v>44</v>
      </c>
      <c r="F273" s="6" t="s">
        <v>381</v>
      </c>
    </row>
    <row r="274" spans="3:6" x14ac:dyDescent="0.25">
      <c r="C274" s="10" t="str">
        <f t="shared" si="2"/>
        <v>44</v>
      </c>
      <c r="F274" s="6" t="s">
        <v>382</v>
      </c>
    </row>
    <row r="275" spans="3:6" x14ac:dyDescent="0.25">
      <c r="C275" s="10" t="str">
        <f t="shared" si="2"/>
        <v>44</v>
      </c>
      <c r="F275" s="6" t="s">
        <v>383</v>
      </c>
    </row>
    <row r="276" spans="3:6" x14ac:dyDescent="0.25">
      <c r="C276" s="10" t="str">
        <f t="shared" si="2"/>
        <v>44</v>
      </c>
      <c r="F276" s="6" t="s">
        <v>384</v>
      </c>
    </row>
    <row r="277" spans="3:6" x14ac:dyDescent="0.25">
      <c r="C277" s="10" t="str">
        <f t="shared" si="2"/>
        <v>44</v>
      </c>
      <c r="F277" s="6" t="s">
        <v>385</v>
      </c>
    </row>
    <row r="278" spans="3:6" x14ac:dyDescent="0.25">
      <c r="C278" s="10" t="str">
        <f t="shared" si="2"/>
        <v>44</v>
      </c>
      <c r="F278" s="6" t="s">
        <v>386</v>
      </c>
    </row>
    <row r="279" spans="3:6" x14ac:dyDescent="0.25">
      <c r="C279" s="10" t="str">
        <f t="shared" si="2"/>
        <v>44</v>
      </c>
      <c r="F279" s="6" t="s">
        <v>387</v>
      </c>
    </row>
    <row r="280" spans="3:6" x14ac:dyDescent="0.25">
      <c r="C280" s="10" t="str">
        <f t="shared" si="2"/>
        <v>44</v>
      </c>
      <c r="F280" s="6" t="s">
        <v>388</v>
      </c>
    </row>
    <row r="281" spans="3:6" x14ac:dyDescent="0.25">
      <c r="C281" s="10" t="str">
        <f t="shared" si="2"/>
        <v>44</v>
      </c>
      <c r="F281" s="6" t="s">
        <v>389</v>
      </c>
    </row>
    <row r="282" spans="3:6" x14ac:dyDescent="0.25">
      <c r="C282" s="10" t="str">
        <f t="shared" si="2"/>
        <v>44</v>
      </c>
      <c r="F282" s="6" t="s">
        <v>390</v>
      </c>
    </row>
    <row r="283" spans="3:6" x14ac:dyDescent="0.25">
      <c r="C283" s="10" t="str">
        <f t="shared" si="2"/>
        <v>44</v>
      </c>
      <c r="F283" s="6" t="s">
        <v>391</v>
      </c>
    </row>
    <row r="284" spans="3:6" x14ac:dyDescent="0.25">
      <c r="C284" s="10" t="str">
        <f t="shared" si="2"/>
        <v>44</v>
      </c>
      <c r="F284" s="6" t="s">
        <v>392</v>
      </c>
    </row>
    <row r="285" spans="3:6" x14ac:dyDescent="0.25">
      <c r="C285" s="10" t="str">
        <f t="shared" si="2"/>
        <v>44</v>
      </c>
      <c r="F285" s="6" t="s">
        <v>393</v>
      </c>
    </row>
    <row r="286" spans="3:6" x14ac:dyDescent="0.25">
      <c r="C286" s="10" t="str">
        <f t="shared" si="2"/>
        <v>44</v>
      </c>
      <c r="F286" s="6" t="s">
        <v>394</v>
      </c>
    </row>
    <row r="287" spans="3:6" x14ac:dyDescent="0.25">
      <c r="C287" s="10" t="str">
        <f t="shared" si="2"/>
        <v>45</v>
      </c>
      <c r="F287" s="6" t="s">
        <v>322</v>
      </c>
    </row>
    <row r="288" spans="3:6" x14ac:dyDescent="0.25">
      <c r="C288" s="10" t="str">
        <f t="shared" si="2"/>
        <v>45</v>
      </c>
      <c r="F288" s="6" t="s">
        <v>297</v>
      </c>
    </row>
    <row r="289" spans="3:6" x14ac:dyDescent="0.25">
      <c r="C289" s="10" t="str">
        <f t="shared" si="2"/>
        <v>45</v>
      </c>
      <c r="F289" s="7" t="s">
        <v>41</v>
      </c>
    </row>
    <row r="290" spans="3:6" x14ac:dyDescent="0.25">
      <c r="C290" s="10" t="str">
        <f t="shared" si="2"/>
        <v>45</v>
      </c>
      <c r="F290" s="6" t="s">
        <v>168</v>
      </c>
    </row>
    <row r="291" spans="3:6" x14ac:dyDescent="0.25">
      <c r="C291" s="10" t="str">
        <f t="shared" si="2"/>
        <v>45</v>
      </c>
      <c r="F291" s="8" t="s">
        <v>395</v>
      </c>
    </row>
    <row r="292" spans="3:6" x14ac:dyDescent="0.25">
      <c r="C292" s="10" t="str">
        <f t="shared" si="2"/>
        <v>45</v>
      </c>
      <c r="F292" s="6" t="s">
        <v>203</v>
      </c>
    </row>
    <row r="293" spans="3:6" x14ac:dyDescent="0.25">
      <c r="C293" s="10" t="str">
        <f t="shared" si="2"/>
        <v>45</v>
      </c>
      <c r="F293" s="6" t="s">
        <v>204</v>
      </c>
    </row>
    <row r="294" spans="3:6" x14ac:dyDescent="0.25">
      <c r="C294" s="10" t="str">
        <f t="shared" si="2"/>
        <v>45</v>
      </c>
      <c r="F294" s="7" t="s">
        <v>396</v>
      </c>
    </row>
    <row r="295" spans="3:6" x14ac:dyDescent="0.25">
      <c r="C295" s="10" t="str">
        <f t="shared" si="2"/>
        <v>45</v>
      </c>
      <c r="F295" s="8" t="s">
        <v>366</v>
      </c>
    </row>
    <row r="296" spans="3:6" x14ac:dyDescent="0.25">
      <c r="C296" s="10" t="str">
        <f t="shared" si="2"/>
        <v>45</v>
      </c>
      <c r="F296" s="7" t="s">
        <v>249</v>
      </c>
    </row>
    <row r="297" spans="3:6" x14ac:dyDescent="0.25">
      <c r="C297" s="10" t="str">
        <f t="shared" si="2"/>
        <v>45</v>
      </c>
      <c r="F297" s="8" t="s">
        <v>290</v>
      </c>
    </row>
    <row r="298" spans="3:6" x14ac:dyDescent="0.25">
      <c r="C298" s="10" t="str">
        <f t="shared" si="2"/>
        <v>45</v>
      </c>
      <c r="F298" s="7" t="s">
        <v>250</v>
      </c>
    </row>
    <row r="299" spans="3:6" x14ac:dyDescent="0.25">
      <c r="C299" s="10" t="str">
        <f t="shared" si="2"/>
        <v>45</v>
      </c>
      <c r="F299" s="8" t="s">
        <v>180</v>
      </c>
    </row>
    <row r="300" spans="3:6" x14ac:dyDescent="0.25">
      <c r="C300" s="10" t="str">
        <f t="shared" si="2"/>
        <v>45</v>
      </c>
      <c r="F300" s="7" t="s">
        <v>179</v>
      </c>
    </row>
    <row r="301" spans="3:6" x14ac:dyDescent="0.25">
      <c r="C301" s="10" t="str">
        <f t="shared" si="2"/>
        <v>45</v>
      </c>
      <c r="F301" s="8" t="s">
        <v>251</v>
      </c>
    </row>
    <row r="302" spans="3:6" x14ac:dyDescent="0.25">
      <c r="C302" s="10" t="str">
        <f t="shared" si="2"/>
        <v>45</v>
      </c>
      <c r="F302" s="7" t="s">
        <v>367</v>
      </c>
    </row>
    <row r="303" spans="3:6" x14ac:dyDescent="0.25">
      <c r="C303" s="10" t="str">
        <f t="shared" si="2"/>
        <v>45</v>
      </c>
      <c r="F303" s="8" t="s">
        <v>252</v>
      </c>
    </row>
    <row r="304" spans="3:6" x14ac:dyDescent="0.25">
      <c r="C304" s="10" t="str">
        <f t="shared" si="2"/>
        <v>45</v>
      </c>
      <c r="F304" s="7" t="s">
        <v>368</v>
      </c>
    </row>
    <row r="305" spans="3:6" x14ac:dyDescent="0.25">
      <c r="C305" s="10" t="str">
        <f t="shared" si="2"/>
        <v>45</v>
      </c>
      <c r="F305" s="8" t="s">
        <v>253</v>
      </c>
    </row>
    <row r="306" spans="3:6" x14ac:dyDescent="0.25">
      <c r="C306" s="10" t="str">
        <f t="shared" si="2"/>
        <v>45</v>
      </c>
      <c r="F306" s="7" t="s">
        <v>334</v>
      </c>
    </row>
    <row r="307" spans="3:6" x14ac:dyDescent="0.25">
      <c r="C307" s="10" t="str">
        <f t="shared" si="2"/>
        <v>45</v>
      </c>
      <c r="F307" s="8" t="s">
        <v>335</v>
      </c>
    </row>
    <row r="308" spans="3:6" x14ac:dyDescent="0.25">
      <c r="C308" s="10" t="str">
        <f t="shared" si="2"/>
        <v>45</v>
      </c>
      <c r="F308" s="7" t="s">
        <v>336</v>
      </c>
    </row>
    <row r="309" spans="3:6" x14ac:dyDescent="0.25">
      <c r="C309" s="10" t="str">
        <f t="shared" si="2"/>
        <v>45</v>
      </c>
      <c r="F309" s="8" t="s">
        <v>337</v>
      </c>
    </row>
    <row r="310" spans="3:6" x14ac:dyDescent="0.25">
      <c r="C310" s="10" t="str">
        <f t="shared" si="2"/>
        <v>45</v>
      </c>
      <c r="F310" s="7" t="s">
        <v>338</v>
      </c>
    </row>
    <row r="311" spans="3:6" x14ac:dyDescent="0.25">
      <c r="C311" s="10" t="str">
        <f t="shared" si="2"/>
        <v>45</v>
      </c>
      <c r="F311" s="8" t="s">
        <v>339</v>
      </c>
    </row>
    <row r="312" spans="3:6" x14ac:dyDescent="0.25">
      <c r="C312" s="10" t="str">
        <f t="shared" si="2"/>
        <v>45</v>
      </c>
      <c r="F312" s="7" t="s">
        <v>340</v>
      </c>
    </row>
    <row r="313" spans="3:6" x14ac:dyDescent="0.25">
      <c r="C313" s="10" t="str">
        <f t="shared" si="2"/>
        <v>45</v>
      </c>
      <c r="F313" s="8" t="s">
        <v>341</v>
      </c>
    </row>
    <row r="314" spans="3:6" x14ac:dyDescent="0.25">
      <c r="C314" s="10" t="str">
        <f t="shared" ref="C314:C377" si="3">LEFT(F314,2)</f>
        <v>45</v>
      </c>
      <c r="F314" s="7" t="s">
        <v>342</v>
      </c>
    </row>
    <row r="315" spans="3:6" x14ac:dyDescent="0.25">
      <c r="C315" s="10" t="str">
        <f t="shared" si="3"/>
        <v>45</v>
      </c>
      <c r="F315" s="8" t="s">
        <v>343</v>
      </c>
    </row>
    <row r="316" spans="3:6" x14ac:dyDescent="0.25">
      <c r="C316" s="10" t="str">
        <f t="shared" si="3"/>
        <v>45</v>
      </c>
      <c r="F316" s="7" t="s">
        <v>344</v>
      </c>
    </row>
    <row r="317" spans="3:6" x14ac:dyDescent="0.25">
      <c r="C317" s="10" t="str">
        <f t="shared" si="3"/>
        <v>45</v>
      </c>
      <c r="F317" s="8" t="s">
        <v>345</v>
      </c>
    </row>
    <row r="318" spans="3:6" x14ac:dyDescent="0.25">
      <c r="C318" s="10" t="str">
        <f t="shared" si="3"/>
        <v>45</v>
      </c>
      <c r="F318" s="7" t="s">
        <v>346</v>
      </c>
    </row>
    <row r="319" spans="3:6" x14ac:dyDescent="0.25">
      <c r="C319" s="10" t="str">
        <f t="shared" si="3"/>
        <v>45</v>
      </c>
      <c r="F319" s="8" t="s">
        <v>347</v>
      </c>
    </row>
    <row r="320" spans="3:6" x14ac:dyDescent="0.25">
      <c r="C320" s="10" t="str">
        <f t="shared" si="3"/>
        <v>45</v>
      </c>
      <c r="F320" s="7" t="s">
        <v>348</v>
      </c>
    </row>
    <row r="321" spans="3:6" x14ac:dyDescent="0.25">
      <c r="C321" s="10" t="str">
        <f t="shared" si="3"/>
        <v>45</v>
      </c>
      <c r="F321" s="8" t="s">
        <v>349</v>
      </c>
    </row>
    <row r="322" spans="3:6" x14ac:dyDescent="0.25">
      <c r="C322" s="10" t="str">
        <f t="shared" si="3"/>
        <v>45</v>
      </c>
      <c r="F322" s="7" t="s">
        <v>307</v>
      </c>
    </row>
    <row r="323" spans="3:6" x14ac:dyDescent="0.25">
      <c r="C323" s="10" t="str">
        <f t="shared" si="3"/>
        <v>45</v>
      </c>
      <c r="F323" s="8" t="s">
        <v>308</v>
      </c>
    </row>
    <row r="324" spans="3:6" x14ac:dyDescent="0.25">
      <c r="C324" s="10" t="str">
        <f t="shared" si="3"/>
        <v>45</v>
      </c>
      <c r="F324" s="7" t="s">
        <v>327</v>
      </c>
    </row>
    <row r="325" spans="3:6" x14ac:dyDescent="0.25">
      <c r="C325" s="10" t="str">
        <f t="shared" si="3"/>
        <v>45</v>
      </c>
      <c r="F325" s="8" t="s">
        <v>309</v>
      </c>
    </row>
    <row r="326" spans="3:6" x14ac:dyDescent="0.25">
      <c r="C326" s="10" t="str">
        <f t="shared" si="3"/>
        <v>45</v>
      </c>
      <c r="F326" s="8" t="s">
        <v>310</v>
      </c>
    </row>
    <row r="327" spans="3:6" x14ac:dyDescent="0.25">
      <c r="C327" s="10" t="str">
        <f t="shared" si="3"/>
        <v>45</v>
      </c>
      <c r="F327" s="8" t="s">
        <v>328</v>
      </c>
    </row>
    <row r="328" spans="3:6" x14ac:dyDescent="0.25">
      <c r="C328" s="10" t="str">
        <f t="shared" si="3"/>
        <v>45</v>
      </c>
      <c r="F328" s="8" t="s">
        <v>311</v>
      </c>
    </row>
    <row r="329" spans="3:6" x14ac:dyDescent="0.25">
      <c r="C329" s="10" t="str">
        <f t="shared" si="3"/>
        <v>45</v>
      </c>
      <c r="F329" s="8" t="s">
        <v>329</v>
      </c>
    </row>
    <row r="330" spans="3:6" x14ac:dyDescent="0.25">
      <c r="C330" s="10" t="str">
        <f t="shared" si="3"/>
        <v>45</v>
      </c>
      <c r="F330" s="7" t="s">
        <v>312</v>
      </c>
    </row>
    <row r="331" spans="3:6" x14ac:dyDescent="0.25">
      <c r="C331" s="10" t="str">
        <f t="shared" si="3"/>
        <v>45</v>
      </c>
      <c r="F331" s="8" t="s">
        <v>330</v>
      </c>
    </row>
    <row r="332" spans="3:6" x14ac:dyDescent="0.25">
      <c r="C332" s="10" t="str">
        <f t="shared" si="3"/>
        <v>45</v>
      </c>
      <c r="F332" s="7" t="s">
        <v>331</v>
      </c>
    </row>
    <row r="333" spans="3:6" x14ac:dyDescent="0.25">
      <c r="C333" s="10" t="str">
        <f t="shared" si="3"/>
        <v>45</v>
      </c>
      <c r="F333" s="7" t="s">
        <v>313</v>
      </c>
    </row>
    <row r="334" spans="3:6" x14ac:dyDescent="0.25">
      <c r="C334" s="10" t="str">
        <f t="shared" si="3"/>
        <v>45</v>
      </c>
      <c r="F334" s="8" t="s">
        <v>314</v>
      </c>
    </row>
    <row r="335" spans="3:6" x14ac:dyDescent="0.25">
      <c r="C335" s="10" t="str">
        <f t="shared" si="3"/>
        <v>45</v>
      </c>
      <c r="F335" s="6" t="s">
        <v>554</v>
      </c>
    </row>
    <row r="336" spans="3:6" x14ac:dyDescent="0.25">
      <c r="C336" s="10" t="str">
        <f t="shared" si="3"/>
        <v>45</v>
      </c>
      <c r="F336" s="6" t="s">
        <v>556</v>
      </c>
    </row>
    <row r="337" spans="3:6" x14ac:dyDescent="0.25">
      <c r="C337" s="10" t="str">
        <f t="shared" si="3"/>
        <v>45</v>
      </c>
      <c r="F337" s="6" t="s">
        <v>555</v>
      </c>
    </row>
    <row r="338" spans="3:6" x14ac:dyDescent="0.25">
      <c r="C338" s="10" t="str">
        <f t="shared" si="3"/>
        <v>45</v>
      </c>
      <c r="F338" s="6" t="s">
        <v>557</v>
      </c>
    </row>
    <row r="339" spans="3:6" x14ac:dyDescent="0.25">
      <c r="C339" s="10" t="str">
        <f t="shared" si="3"/>
        <v>45</v>
      </c>
      <c r="F339" s="6" t="s">
        <v>558</v>
      </c>
    </row>
    <row r="340" spans="3:6" x14ac:dyDescent="0.25">
      <c r="C340" s="10" t="str">
        <f t="shared" si="3"/>
        <v>46</v>
      </c>
      <c r="F340" s="6" t="s">
        <v>523</v>
      </c>
    </row>
    <row r="341" spans="3:6" x14ac:dyDescent="0.25">
      <c r="C341" s="10" t="str">
        <f t="shared" si="3"/>
        <v>46</v>
      </c>
      <c r="F341" s="6" t="s">
        <v>254</v>
      </c>
    </row>
    <row r="342" spans="3:6" x14ac:dyDescent="0.25">
      <c r="C342" s="10" t="str">
        <f t="shared" si="3"/>
        <v>46</v>
      </c>
      <c r="F342" s="6" t="s">
        <v>255</v>
      </c>
    </row>
    <row r="343" spans="3:6" x14ac:dyDescent="0.25">
      <c r="C343" s="10" t="str">
        <f t="shared" si="3"/>
        <v>46</v>
      </c>
      <c r="F343" s="6" t="s">
        <v>315</v>
      </c>
    </row>
    <row r="344" spans="3:6" x14ac:dyDescent="0.25">
      <c r="C344" s="10" t="str">
        <f t="shared" si="3"/>
        <v>46</v>
      </c>
      <c r="F344" s="7" t="s">
        <v>138</v>
      </c>
    </row>
    <row r="345" spans="3:6" x14ac:dyDescent="0.25">
      <c r="C345" s="10" t="str">
        <f t="shared" si="3"/>
        <v>46</v>
      </c>
      <c r="F345" s="6" t="s">
        <v>369</v>
      </c>
    </row>
    <row r="346" spans="3:6" x14ac:dyDescent="0.25">
      <c r="C346" s="10" t="str">
        <f t="shared" si="3"/>
        <v>46</v>
      </c>
      <c r="F346" s="6" t="s">
        <v>256</v>
      </c>
    </row>
    <row r="347" spans="3:6" x14ac:dyDescent="0.25">
      <c r="C347" s="10" t="str">
        <f t="shared" si="3"/>
        <v>46</v>
      </c>
      <c r="F347" s="6" t="s">
        <v>579</v>
      </c>
    </row>
    <row r="348" spans="3:6" x14ac:dyDescent="0.25">
      <c r="C348" s="10" t="str">
        <f t="shared" si="3"/>
        <v>47</v>
      </c>
      <c r="F348" s="7" t="s">
        <v>192</v>
      </c>
    </row>
    <row r="349" spans="3:6" x14ac:dyDescent="0.25">
      <c r="C349" s="10" t="str">
        <f t="shared" si="3"/>
        <v>47</v>
      </c>
      <c r="F349" s="8" t="s">
        <v>281</v>
      </c>
    </row>
    <row r="350" spans="3:6" x14ac:dyDescent="0.25">
      <c r="C350" s="10" t="str">
        <f t="shared" si="3"/>
        <v>47</v>
      </c>
      <c r="F350" s="7" t="s">
        <v>257</v>
      </c>
    </row>
    <row r="351" spans="3:6" x14ac:dyDescent="0.25">
      <c r="C351" s="10" t="str">
        <f t="shared" si="3"/>
        <v>47</v>
      </c>
      <c r="F351" s="8" t="s">
        <v>195</v>
      </c>
    </row>
    <row r="352" spans="3:6" x14ac:dyDescent="0.25">
      <c r="C352" s="10" t="str">
        <f t="shared" si="3"/>
        <v>47</v>
      </c>
      <c r="F352" s="7" t="s">
        <v>196</v>
      </c>
    </row>
    <row r="353" spans="3:6" x14ac:dyDescent="0.25">
      <c r="C353" s="10" t="str">
        <f t="shared" si="3"/>
        <v>47</v>
      </c>
      <c r="F353" s="8" t="s">
        <v>189</v>
      </c>
    </row>
    <row r="354" spans="3:6" x14ac:dyDescent="0.25">
      <c r="C354" s="10" t="str">
        <f t="shared" si="3"/>
        <v>47</v>
      </c>
      <c r="F354" s="7" t="s">
        <v>140</v>
      </c>
    </row>
    <row r="355" spans="3:6" x14ac:dyDescent="0.25">
      <c r="C355" s="10" t="str">
        <f t="shared" si="3"/>
        <v>47</v>
      </c>
      <c r="F355" s="8" t="s">
        <v>258</v>
      </c>
    </row>
    <row r="356" spans="3:6" x14ac:dyDescent="0.25">
      <c r="C356" s="10" t="str">
        <f t="shared" si="3"/>
        <v>47</v>
      </c>
      <c r="F356" s="7" t="s">
        <v>197</v>
      </c>
    </row>
    <row r="357" spans="3:6" x14ac:dyDescent="0.25">
      <c r="C357" s="10" t="str">
        <f t="shared" si="3"/>
        <v>47</v>
      </c>
      <c r="F357" s="8" t="s">
        <v>291</v>
      </c>
    </row>
    <row r="358" spans="3:6" x14ac:dyDescent="0.25">
      <c r="C358" s="10" t="str">
        <f t="shared" si="3"/>
        <v>47</v>
      </c>
      <c r="F358" s="7" t="s">
        <v>333</v>
      </c>
    </row>
    <row r="359" spans="3:6" x14ac:dyDescent="0.25">
      <c r="C359" s="10" t="str">
        <f t="shared" si="3"/>
        <v>47</v>
      </c>
      <c r="F359" s="8" t="s">
        <v>323</v>
      </c>
    </row>
    <row r="360" spans="3:6" x14ac:dyDescent="0.25">
      <c r="C360" s="10" t="str">
        <f t="shared" si="3"/>
        <v>47</v>
      </c>
      <c r="F360" s="7" t="s">
        <v>282</v>
      </c>
    </row>
    <row r="361" spans="3:6" x14ac:dyDescent="0.25">
      <c r="C361" s="10" t="str">
        <f t="shared" si="3"/>
        <v>47</v>
      </c>
      <c r="F361" s="8" t="s">
        <v>353</v>
      </c>
    </row>
    <row r="362" spans="3:6" x14ac:dyDescent="0.25">
      <c r="C362" s="10" t="str">
        <f t="shared" si="3"/>
        <v>47</v>
      </c>
      <c r="F362" s="7" t="s">
        <v>292</v>
      </c>
    </row>
    <row r="363" spans="3:6" x14ac:dyDescent="0.25">
      <c r="C363" s="10" t="str">
        <f t="shared" si="3"/>
        <v>47</v>
      </c>
      <c r="F363" s="8" t="s">
        <v>324</v>
      </c>
    </row>
    <row r="364" spans="3:6" x14ac:dyDescent="0.25">
      <c r="C364" s="10" t="str">
        <f t="shared" si="3"/>
        <v>47</v>
      </c>
      <c r="F364" s="7" t="s">
        <v>325</v>
      </c>
    </row>
    <row r="365" spans="3:6" x14ac:dyDescent="0.25">
      <c r="C365" s="10" t="str">
        <f t="shared" si="3"/>
        <v>47</v>
      </c>
      <c r="F365" s="8" t="s">
        <v>354</v>
      </c>
    </row>
    <row r="366" spans="3:6" x14ac:dyDescent="0.25">
      <c r="C366" s="10" t="str">
        <f t="shared" si="3"/>
        <v>47</v>
      </c>
      <c r="F366" s="7" t="s">
        <v>283</v>
      </c>
    </row>
    <row r="367" spans="3:6" x14ac:dyDescent="0.25">
      <c r="C367" s="10" t="str">
        <f t="shared" si="3"/>
        <v>47</v>
      </c>
      <c r="F367" s="8" t="s">
        <v>355</v>
      </c>
    </row>
    <row r="368" spans="3:6" x14ac:dyDescent="0.25">
      <c r="C368" s="10" t="str">
        <f t="shared" si="3"/>
        <v>47</v>
      </c>
      <c r="F368" s="7" t="s">
        <v>326</v>
      </c>
    </row>
    <row r="369" spans="3:6" x14ac:dyDescent="0.25">
      <c r="C369" s="10" t="str">
        <f t="shared" si="3"/>
        <v>47</v>
      </c>
      <c r="F369" s="7" t="s">
        <v>356</v>
      </c>
    </row>
    <row r="370" spans="3:6" x14ac:dyDescent="0.25">
      <c r="C370" s="10" t="str">
        <f t="shared" si="3"/>
        <v>47</v>
      </c>
      <c r="F370" s="8" t="s">
        <v>357</v>
      </c>
    </row>
    <row r="371" spans="3:6" x14ac:dyDescent="0.25">
      <c r="C371" s="10" t="str">
        <f t="shared" si="3"/>
        <v>47</v>
      </c>
      <c r="F371" s="7" t="s">
        <v>316</v>
      </c>
    </row>
    <row r="372" spans="3:6" x14ac:dyDescent="0.25">
      <c r="C372" s="10" t="str">
        <f t="shared" si="3"/>
        <v>47</v>
      </c>
      <c r="F372" s="7" t="s">
        <v>190</v>
      </c>
    </row>
    <row r="373" spans="3:6" x14ac:dyDescent="0.25">
      <c r="C373" s="10" t="str">
        <f t="shared" si="3"/>
        <v>47</v>
      </c>
      <c r="F373" s="8" t="s">
        <v>358</v>
      </c>
    </row>
    <row r="374" spans="3:6" x14ac:dyDescent="0.25">
      <c r="C374" s="10" t="str">
        <f t="shared" si="3"/>
        <v>47</v>
      </c>
      <c r="F374" s="7" t="s">
        <v>359</v>
      </c>
    </row>
    <row r="375" spans="3:6" x14ac:dyDescent="0.25">
      <c r="C375" s="10" t="str">
        <f t="shared" si="3"/>
        <v>47</v>
      </c>
      <c r="F375" s="8" t="s">
        <v>360</v>
      </c>
    </row>
    <row r="376" spans="3:6" x14ac:dyDescent="0.25">
      <c r="C376" s="10" t="str">
        <f t="shared" si="3"/>
        <v>47</v>
      </c>
      <c r="F376" s="7" t="s">
        <v>361</v>
      </c>
    </row>
    <row r="377" spans="3:6" x14ac:dyDescent="0.25">
      <c r="C377" s="10" t="str">
        <f t="shared" si="3"/>
        <v>47</v>
      </c>
      <c r="F377" s="8" t="s">
        <v>362</v>
      </c>
    </row>
    <row r="378" spans="3:6" x14ac:dyDescent="0.25">
      <c r="C378" s="10" t="str">
        <f t="shared" ref="C378:C441" si="4">LEFT(F378,2)</f>
        <v>47</v>
      </c>
      <c r="F378" s="7" t="s">
        <v>191</v>
      </c>
    </row>
    <row r="379" spans="3:6" x14ac:dyDescent="0.25">
      <c r="C379" s="10" t="str">
        <f t="shared" si="4"/>
        <v>47</v>
      </c>
      <c r="F379" s="8" t="s">
        <v>363</v>
      </c>
    </row>
    <row r="380" spans="3:6" x14ac:dyDescent="0.25">
      <c r="C380" s="10" t="str">
        <f t="shared" si="4"/>
        <v>47</v>
      </c>
      <c r="F380" s="7" t="s">
        <v>364</v>
      </c>
    </row>
    <row r="381" spans="3:6" x14ac:dyDescent="0.25">
      <c r="C381" s="10" t="str">
        <f t="shared" si="4"/>
        <v>47</v>
      </c>
      <c r="F381" s="8" t="s">
        <v>284</v>
      </c>
    </row>
    <row r="382" spans="3:6" x14ac:dyDescent="0.25">
      <c r="C382" s="10" t="str">
        <f t="shared" si="4"/>
        <v>47</v>
      </c>
      <c r="F382" s="7" t="s">
        <v>317</v>
      </c>
    </row>
    <row r="383" spans="3:6" x14ac:dyDescent="0.25">
      <c r="C383" s="10" t="str">
        <f t="shared" si="4"/>
        <v>47</v>
      </c>
      <c r="F383" s="8" t="s">
        <v>285</v>
      </c>
    </row>
    <row r="384" spans="3:6" x14ac:dyDescent="0.25">
      <c r="C384" s="10" t="str">
        <f t="shared" si="4"/>
        <v>47</v>
      </c>
      <c r="F384" s="7" t="s">
        <v>303</v>
      </c>
    </row>
    <row r="385" spans="3:6" x14ac:dyDescent="0.25">
      <c r="C385" s="10" t="str">
        <f t="shared" si="4"/>
        <v>47</v>
      </c>
      <c r="F385" s="8" t="s">
        <v>286</v>
      </c>
    </row>
    <row r="386" spans="3:6" x14ac:dyDescent="0.25">
      <c r="C386" s="10" t="str">
        <f t="shared" si="4"/>
        <v>47</v>
      </c>
      <c r="F386" s="7" t="s">
        <v>304</v>
      </c>
    </row>
    <row r="387" spans="3:6" x14ac:dyDescent="0.25">
      <c r="C387" s="10" t="str">
        <f t="shared" si="4"/>
        <v>47</v>
      </c>
      <c r="F387" s="8" t="s">
        <v>300</v>
      </c>
    </row>
    <row r="388" spans="3:6" x14ac:dyDescent="0.25">
      <c r="C388" s="10" t="str">
        <f t="shared" si="4"/>
        <v>47</v>
      </c>
      <c r="F388" s="7" t="s">
        <v>287</v>
      </c>
    </row>
    <row r="389" spans="3:6" x14ac:dyDescent="0.25">
      <c r="C389" s="10" t="str">
        <f t="shared" si="4"/>
        <v>47</v>
      </c>
      <c r="F389" s="8" t="s">
        <v>288</v>
      </c>
    </row>
    <row r="390" spans="3:6" x14ac:dyDescent="0.25">
      <c r="C390" s="10" t="str">
        <f t="shared" si="4"/>
        <v>47</v>
      </c>
      <c r="F390" s="7" t="s">
        <v>293</v>
      </c>
    </row>
    <row r="391" spans="3:6" x14ac:dyDescent="0.25">
      <c r="C391" s="10" t="str">
        <f t="shared" si="4"/>
        <v>47</v>
      </c>
      <c r="F391" s="8" t="s">
        <v>289</v>
      </c>
    </row>
    <row r="392" spans="3:6" x14ac:dyDescent="0.25">
      <c r="C392" s="10" t="str">
        <f t="shared" si="4"/>
        <v>49</v>
      </c>
      <c r="F392" s="6" t="s">
        <v>259</v>
      </c>
    </row>
    <row r="393" spans="3:6" x14ac:dyDescent="0.25">
      <c r="C393" s="10" t="str">
        <f t="shared" si="4"/>
        <v>49</v>
      </c>
      <c r="F393" s="6" t="s">
        <v>270</v>
      </c>
    </row>
    <row r="394" spans="3:6" x14ac:dyDescent="0.25">
      <c r="C394" s="10" t="str">
        <f t="shared" si="4"/>
        <v>49</v>
      </c>
      <c r="F394" s="6" t="s">
        <v>405</v>
      </c>
    </row>
    <row r="395" spans="3:6" x14ac:dyDescent="0.25">
      <c r="C395" s="10" t="str">
        <f t="shared" si="4"/>
        <v>49</v>
      </c>
      <c r="F395" s="6" t="s">
        <v>519</v>
      </c>
    </row>
    <row r="396" spans="3:6" x14ac:dyDescent="0.25">
      <c r="C396" s="10" t="str">
        <f t="shared" si="4"/>
        <v>49</v>
      </c>
      <c r="F396" s="7" t="s">
        <v>445</v>
      </c>
    </row>
    <row r="397" spans="3:6" x14ac:dyDescent="0.25">
      <c r="C397" s="10" t="str">
        <f t="shared" si="4"/>
        <v>49</v>
      </c>
      <c r="F397" s="7" t="s">
        <v>87</v>
      </c>
    </row>
    <row r="398" spans="3:6" x14ac:dyDescent="0.25">
      <c r="C398" s="10" t="str">
        <f t="shared" si="4"/>
        <v>49</v>
      </c>
      <c r="F398" s="8" t="s">
        <v>88</v>
      </c>
    </row>
    <row r="399" spans="3:6" x14ac:dyDescent="0.25">
      <c r="C399" s="10" t="str">
        <f t="shared" si="4"/>
        <v>49</v>
      </c>
      <c r="F399" s="6" t="s">
        <v>205</v>
      </c>
    </row>
    <row r="400" spans="3:6" x14ac:dyDescent="0.25">
      <c r="C400" s="10" t="str">
        <f t="shared" si="4"/>
        <v>49</v>
      </c>
      <c r="F400" s="7" t="s">
        <v>493</v>
      </c>
    </row>
    <row r="401" spans="3:6" x14ac:dyDescent="0.25">
      <c r="C401" s="10" t="str">
        <f t="shared" si="4"/>
        <v>49</v>
      </c>
      <c r="F401" s="7" t="s">
        <v>397</v>
      </c>
    </row>
    <row r="402" spans="3:6" x14ac:dyDescent="0.25">
      <c r="C402" s="10" t="str">
        <f t="shared" si="4"/>
        <v>49</v>
      </c>
      <c r="F402" s="6" t="s">
        <v>89</v>
      </c>
    </row>
    <row r="403" spans="3:6" x14ac:dyDescent="0.25">
      <c r="C403" s="10" t="str">
        <f t="shared" si="4"/>
        <v>49</v>
      </c>
      <c r="F403" s="6" t="s">
        <v>565</v>
      </c>
    </row>
    <row r="404" spans="3:6" x14ac:dyDescent="0.25">
      <c r="C404" s="10" t="str">
        <f t="shared" si="4"/>
        <v>49</v>
      </c>
      <c r="F404" s="6" t="s">
        <v>559</v>
      </c>
    </row>
    <row r="405" spans="3:6" x14ac:dyDescent="0.25">
      <c r="C405" s="10" t="str">
        <f t="shared" si="4"/>
        <v>4x</v>
      </c>
      <c r="F405" s="6" t="s">
        <v>539</v>
      </c>
    </row>
    <row r="406" spans="3:6" x14ac:dyDescent="0.25">
      <c r="C406" s="10" t="str">
        <f t="shared" si="4"/>
        <v>4x</v>
      </c>
      <c r="F406" s="6" t="s">
        <v>541</v>
      </c>
    </row>
    <row r="407" spans="3:6" x14ac:dyDescent="0.25">
      <c r="C407" s="10" t="str">
        <f t="shared" si="4"/>
        <v>4x</v>
      </c>
      <c r="F407" s="8" t="s">
        <v>537</v>
      </c>
    </row>
    <row r="408" spans="3:6" x14ac:dyDescent="0.25">
      <c r="C408" s="10" t="str">
        <f t="shared" si="4"/>
        <v>4x</v>
      </c>
      <c r="F408" s="6" t="s">
        <v>540</v>
      </c>
    </row>
    <row r="409" spans="3:6" x14ac:dyDescent="0.25">
      <c r="C409" s="10" t="str">
        <f t="shared" si="4"/>
        <v>51</v>
      </c>
      <c r="F409" s="8" t="s">
        <v>103</v>
      </c>
    </row>
    <row r="410" spans="3:6" x14ac:dyDescent="0.25">
      <c r="C410" s="10" t="str">
        <f t="shared" si="4"/>
        <v>51</v>
      </c>
      <c r="F410" s="6" t="s">
        <v>499</v>
      </c>
    </row>
    <row r="411" spans="3:6" x14ac:dyDescent="0.25">
      <c r="C411" s="10" t="str">
        <f t="shared" si="4"/>
        <v>51</v>
      </c>
      <c r="F411" s="8" t="s">
        <v>42</v>
      </c>
    </row>
    <row r="412" spans="3:6" x14ac:dyDescent="0.25">
      <c r="C412" s="10" t="str">
        <f t="shared" si="4"/>
        <v>51</v>
      </c>
      <c r="F412" s="7" t="s">
        <v>38</v>
      </c>
    </row>
    <row r="413" spans="3:6" x14ac:dyDescent="0.25">
      <c r="C413" s="10" t="str">
        <f t="shared" si="4"/>
        <v>51</v>
      </c>
      <c r="F413" s="6" t="s">
        <v>560</v>
      </c>
    </row>
    <row r="414" spans="3:6" x14ac:dyDescent="0.25">
      <c r="C414" s="10" t="str">
        <f t="shared" si="4"/>
        <v>51</v>
      </c>
      <c r="F414" s="7" t="s">
        <v>152</v>
      </c>
    </row>
    <row r="415" spans="3:6" x14ac:dyDescent="0.25">
      <c r="C415" s="10" t="str">
        <f t="shared" si="4"/>
        <v>51</v>
      </c>
      <c r="F415" s="8" t="s">
        <v>45</v>
      </c>
    </row>
    <row r="416" spans="3:6" x14ac:dyDescent="0.25">
      <c r="C416" s="10" t="str">
        <f t="shared" si="4"/>
        <v>51</v>
      </c>
      <c r="F416" s="6" t="s">
        <v>501</v>
      </c>
    </row>
    <row r="417" spans="3:6" x14ac:dyDescent="0.25">
      <c r="C417" s="10" t="str">
        <f t="shared" si="4"/>
        <v>51</v>
      </c>
      <c r="F417" s="6" t="s">
        <v>500</v>
      </c>
    </row>
    <row r="418" spans="3:6" x14ac:dyDescent="0.25">
      <c r="C418" s="10" t="str">
        <f t="shared" si="4"/>
        <v>51</v>
      </c>
      <c r="F418" s="7" t="s">
        <v>372</v>
      </c>
    </row>
    <row r="419" spans="3:6" x14ac:dyDescent="0.25">
      <c r="C419" s="10" t="str">
        <f t="shared" si="4"/>
        <v>51</v>
      </c>
      <c r="F419" s="6" t="s">
        <v>502</v>
      </c>
    </row>
    <row r="420" spans="3:6" x14ac:dyDescent="0.25">
      <c r="C420" s="10" t="str">
        <f t="shared" si="4"/>
        <v>51</v>
      </c>
      <c r="F420" s="6" t="s">
        <v>27</v>
      </c>
    </row>
    <row r="421" spans="3:6" x14ac:dyDescent="0.25">
      <c r="C421" s="10" t="str">
        <f t="shared" si="4"/>
        <v>51</v>
      </c>
      <c r="F421" s="6" t="s">
        <v>561</v>
      </c>
    </row>
    <row r="422" spans="3:6" x14ac:dyDescent="0.25">
      <c r="C422" s="10" t="str">
        <f t="shared" si="4"/>
        <v>52</v>
      </c>
      <c r="F422" s="6" t="s">
        <v>503</v>
      </c>
    </row>
    <row r="423" spans="3:6" x14ac:dyDescent="0.25">
      <c r="C423" s="10" t="str">
        <f t="shared" si="4"/>
        <v>52</v>
      </c>
      <c r="F423" s="6" t="s">
        <v>28</v>
      </c>
    </row>
    <row r="424" spans="3:6" x14ac:dyDescent="0.25">
      <c r="C424" s="10" t="str">
        <f t="shared" si="4"/>
        <v>52</v>
      </c>
      <c r="F424" s="8" t="s">
        <v>133</v>
      </c>
    </row>
    <row r="425" spans="3:6" x14ac:dyDescent="0.25">
      <c r="C425" s="10" t="str">
        <f t="shared" si="4"/>
        <v>52</v>
      </c>
      <c r="F425" s="6" t="s">
        <v>422</v>
      </c>
    </row>
    <row r="426" spans="3:6" x14ac:dyDescent="0.25">
      <c r="C426" s="10" t="str">
        <f t="shared" si="4"/>
        <v>52</v>
      </c>
      <c r="F426" s="6" t="s">
        <v>423</v>
      </c>
    </row>
    <row r="427" spans="3:6" x14ac:dyDescent="0.25">
      <c r="C427" s="10" t="str">
        <f t="shared" si="4"/>
        <v>52</v>
      </c>
      <c r="F427" s="6" t="s">
        <v>104</v>
      </c>
    </row>
    <row r="428" spans="3:6" x14ac:dyDescent="0.25">
      <c r="C428" s="10" t="str">
        <f t="shared" si="4"/>
        <v>52</v>
      </c>
      <c r="F428" s="6" t="s">
        <v>417</v>
      </c>
    </row>
    <row r="429" spans="3:6" x14ac:dyDescent="0.25">
      <c r="C429" s="10" t="str">
        <f t="shared" si="4"/>
        <v>52</v>
      </c>
      <c r="F429" s="6" t="s">
        <v>105</v>
      </c>
    </row>
    <row r="430" spans="3:6" x14ac:dyDescent="0.25">
      <c r="C430" s="10" t="str">
        <f t="shared" si="4"/>
        <v>52</v>
      </c>
      <c r="F430" s="6" t="s">
        <v>169</v>
      </c>
    </row>
    <row r="431" spans="3:6" x14ac:dyDescent="0.25">
      <c r="C431" s="10" t="str">
        <f t="shared" si="4"/>
        <v>52</v>
      </c>
      <c r="F431" s="6" t="s">
        <v>170</v>
      </c>
    </row>
    <row r="432" spans="3:6" x14ac:dyDescent="0.25">
      <c r="C432" s="10" t="str">
        <f t="shared" si="4"/>
        <v>52</v>
      </c>
      <c r="F432" s="6" t="s">
        <v>182</v>
      </c>
    </row>
    <row r="433" spans="3:6" x14ac:dyDescent="0.25">
      <c r="C433" s="10" t="str">
        <f t="shared" si="4"/>
        <v>52</v>
      </c>
      <c r="F433" s="6" t="s">
        <v>171</v>
      </c>
    </row>
    <row r="434" spans="3:6" x14ac:dyDescent="0.25">
      <c r="C434" s="10" t="str">
        <f t="shared" si="4"/>
        <v>52</v>
      </c>
      <c r="F434" s="6" t="s">
        <v>172</v>
      </c>
    </row>
    <row r="435" spans="3:6" x14ac:dyDescent="0.25">
      <c r="C435" s="10" t="str">
        <f t="shared" si="4"/>
        <v>52</v>
      </c>
      <c r="F435" s="7" t="s">
        <v>162</v>
      </c>
    </row>
    <row r="436" spans="3:6" x14ac:dyDescent="0.25">
      <c r="C436" s="10" t="str">
        <f t="shared" si="4"/>
        <v>52</v>
      </c>
      <c r="F436" s="6" t="s">
        <v>183</v>
      </c>
    </row>
    <row r="437" spans="3:6" x14ac:dyDescent="0.25">
      <c r="C437" s="10" t="str">
        <f t="shared" si="4"/>
        <v>52</v>
      </c>
      <c r="F437" s="6" t="s">
        <v>176</v>
      </c>
    </row>
    <row r="438" spans="3:6" x14ac:dyDescent="0.25">
      <c r="C438" s="10" t="str">
        <f t="shared" si="4"/>
        <v>52</v>
      </c>
      <c r="F438" s="6" t="s">
        <v>177</v>
      </c>
    </row>
    <row r="439" spans="3:6" x14ac:dyDescent="0.25">
      <c r="C439" s="10" t="str">
        <f t="shared" si="4"/>
        <v>53</v>
      </c>
      <c r="F439" s="6" t="s">
        <v>174</v>
      </c>
    </row>
    <row r="440" spans="3:6" x14ac:dyDescent="0.25">
      <c r="C440" s="10" t="str">
        <f t="shared" si="4"/>
        <v>53</v>
      </c>
      <c r="F440" s="6" t="s">
        <v>175</v>
      </c>
    </row>
    <row r="441" spans="3:6" x14ac:dyDescent="0.25">
      <c r="C441" s="10" t="str">
        <f t="shared" si="4"/>
        <v>53</v>
      </c>
      <c r="F441" s="6" t="s">
        <v>418</v>
      </c>
    </row>
    <row r="442" spans="3:6" x14ac:dyDescent="0.25">
      <c r="C442" s="10" t="str">
        <f t="shared" ref="C442:C505" si="5">LEFT(F442,2)</f>
        <v>53</v>
      </c>
      <c r="F442" s="6" t="s">
        <v>419</v>
      </c>
    </row>
    <row r="443" spans="3:6" x14ac:dyDescent="0.25">
      <c r="C443" s="10" t="str">
        <f t="shared" si="5"/>
        <v>53</v>
      </c>
      <c r="F443" s="6" t="s">
        <v>185</v>
      </c>
    </row>
    <row r="444" spans="3:6" x14ac:dyDescent="0.25">
      <c r="C444" s="10" t="str">
        <f t="shared" si="5"/>
        <v>53</v>
      </c>
      <c r="F444" s="6" t="s">
        <v>186</v>
      </c>
    </row>
    <row r="445" spans="3:6" x14ac:dyDescent="0.25">
      <c r="C445" s="10" t="str">
        <f t="shared" si="5"/>
        <v>53</v>
      </c>
      <c r="F445" s="6" t="s">
        <v>420</v>
      </c>
    </row>
    <row r="446" spans="3:6" x14ac:dyDescent="0.25">
      <c r="C446" s="10" t="str">
        <f t="shared" si="5"/>
        <v>53</v>
      </c>
      <c r="F446" s="6" t="s">
        <v>421</v>
      </c>
    </row>
    <row r="447" spans="3:6" x14ac:dyDescent="0.25">
      <c r="C447" s="10" t="str">
        <f t="shared" si="5"/>
        <v>53</v>
      </c>
      <c r="F447" s="6" t="s">
        <v>173</v>
      </c>
    </row>
    <row r="448" spans="3:6" x14ac:dyDescent="0.25">
      <c r="C448" s="10" t="str">
        <f t="shared" si="5"/>
        <v>53</v>
      </c>
      <c r="F448" s="6" t="s">
        <v>184</v>
      </c>
    </row>
    <row r="449" spans="3:6" x14ac:dyDescent="0.25">
      <c r="C449" s="10" t="str">
        <f t="shared" si="5"/>
        <v>54</v>
      </c>
      <c r="F449" s="6" t="s">
        <v>46</v>
      </c>
    </row>
    <row r="450" spans="3:6" x14ac:dyDescent="0.25">
      <c r="C450" s="10" t="str">
        <f t="shared" si="5"/>
        <v>54</v>
      </c>
      <c r="F450" s="6" t="s">
        <v>564</v>
      </c>
    </row>
    <row r="451" spans="3:6" x14ac:dyDescent="0.25">
      <c r="C451" s="10" t="str">
        <f t="shared" si="5"/>
        <v>54</v>
      </c>
      <c r="F451" s="6" t="s">
        <v>562</v>
      </c>
    </row>
    <row r="452" spans="3:6" x14ac:dyDescent="0.25">
      <c r="C452" s="10" t="str">
        <f t="shared" si="5"/>
        <v>54</v>
      </c>
      <c r="F452" s="6" t="s">
        <v>563</v>
      </c>
    </row>
    <row r="453" spans="3:6" x14ac:dyDescent="0.25">
      <c r="C453" s="10" t="str">
        <f t="shared" si="5"/>
        <v>54</v>
      </c>
      <c r="F453" s="6" t="s">
        <v>569</v>
      </c>
    </row>
    <row r="454" spans="3:6" x14ac:dyDescent="0.25">
      <c r="C454" s="10" t="str">
        <f t="shared" si="5"/>
        <v>54</v>
      </c>
      <c r="F454" s="6" t="s">
        <v>570</v>
      </c>
    </row>
    <row r="455" spans="3:6" x14ac:dyDescent="0.25">
      <c r="C455" s="10" t="str">
        <f t="shared" si="5"/>
        <v>54</v>
      </c>
      <c r="F455" s="6" t="s">
        <v>571</v>
      </c>
    </row>
    <row r="456" spans="3:6" x14ac:dyDescent="0.25">
      <c r="C456" s="10" t="str">
        <f t="shared" si="5"/>
        <v>54</v>
      </c>
      <c r="F456" s="6" t="s">
        <v>572</v>
      </c>
    </row>
    <row r="457" spans="3:6" x14ac:dyDescent="0.25">
      <c r="C457" s="10" t="str">
        <f t="shared" si="5"/>
        <v>54</v>
      </c>
      <c r="F457" s="6" t="s">
        <v>573</v>
      </c>
    </row>
    <row r="458" spans="3:6" x14ac:dyDescent="0.25">
      <c r="C458" s="10" t="str">
        <f t="shared" si="5"/>
        <v>54</v>
      </c>
      <c r="F458" s="6" t="s">
        <v>574</v>
      </c>
    </row>
    <row r="459" spans="3:6" x14ac:dyDescent="0.25">
      <c r="C459" s="10" t="str">
        <f t="shared" si="5"/>
        <v>54</v>
      </c>
      <c r="F459" s="6" t="s">
        <v>575</v>
      </c>
    </row>
    <row r="460" spans="3:6" x14ac:dyDescent="0.25">
      <c r="C460" s="10" t="str">
        <f t="shared" si="5"/>
        <v>54</v>
      </c>
      <c r="F460" s="6" t="s">
        <v>576</v>
      </c>
    </row>
    <row r="461" spans="3:6" x14ac:dyDescent="0.25">
      <c r="C461" s="10" t="str">
        <f t="shared" si="5"/>
        <v>55</v>
      </c>
      <c r="F461" s="6" t="s">
        <v>117</v>
      </c>
    </row>
    <row r="462" spans="3:6" x14ac:dyDescent="0.25">
      <c r="C462" s="10" t="str">
        <f t="shared" si="5"/>
        <v>55</v>
      </c>
      <c r="F462" s="6" t="s">
        <v>298</v>
      </c>
    </row>
    <row r="463" spans="3:6" x14ac:dyDescent="0.25">
      <c r="C463" s="10" t="str">
        <f t="shared" si="5"/>
        <v>55</v>
      </c>
      <c r="F463" s="6" t="s">
        <v>118</v>
      </c>
    </row>
    <row r="464" spans="3:6" x14ac:dyDescent="0.25">
      <c r="C464" s="10" t="str">
        <f t="shared" si="5"/>
        <v>55</v>
      </c>
      <c r="F464" s="6" t="s">
        <v>29</v>
      </c>
    </row>
    <row r="465" spans="3:6" x14ac:dyDescent="0.25">
      <c r="C465" s="10" t="str">
        <f t="shared" si="5"/>
        <v>55</v>
      </c>
      <c r="F465" s="8" t="s">
        <v>237</v>
      </c>
    </row>
    <row r="466" spans="3:6" x14ac:dyDescent="0.25">
      <c r="C466" s="10" t="str">
        <f t="shared" si="5"/>
        <v>55</v>
      </c>
      <c r="F466" s="6" t="s">
        <v>517</v>
      </c>
    </row>
    <row r="467" spans="3:6" x14ac:dyDescent="0.25">
      <c r="C467" s="10" t="str">
        <f t="shared" si="5"/>
        <v>55</v>
      </c>
      <c r="F467" s="6" t="s">
        <v>514</v>
      </c>
    </row>
    <row r="468" spans="3:6" x14ac:dyDescent="0.25">
      <c r="C468" s="10" t="str">
        <f t="shared" si="5"/>
        <v>55</v>
      </c>
      <c r="F468" s="8" t="s">
        <v>318</v>
      </c>
    </row>
    <row r="469" spans="3:6" x14ac:dyDescent="0.25">
      <c r="C469" s="10" t="str">
        <f t="shared" si="5"/>
        <v>55</v>
      </c>
      <c r="F469" s="7" t="s">
        <v>351</v>
      </c>
    </row>
    <row r="470" spans="3:6" x14ac:dyDescent="0.25">
      <c r="C470" s="10" t="str">
        <f t="shared" si="5"/>
        <v>55</v>
      </c>
      <c r="F470" s="6" t="s">
        <v>271</v>
      </c>
    </row>
    <row r="471" spans="3:6" x14ac:dyDescent="0.25">
      <c r="C471" s="10" t="str">
        <f t="shared" si="5"/>
        <v>55</v>
      </c>
      <c r="F471" s="7" t="s">
        <v>279</v>
      </c>
    </row>
    <row r="472" spans="3:6" x14ac:dyDescent="0.25">
      <c r="C472" s="10" t="str">
        <f t="shared" si="5"/>
        <v>55</v>
      </c>
      <c r="F472" s="8" t="s">
        <v>30</v>
      </c>
    </row>
    <row r="473" spans="3:6" x14ac:dyDescent="0.25">
      <c r="C473" s="10" t="str">
        <f t="shared" si="5"/>
        <v>55</v>
      </c>
      <c r="F473" s="16" t="s">
        <v>272</v>
      </c>
    </row>
    <row r="474" spans="3:6" x14ac:dyDescent="0.25">
      <c r="C474" s="10" t="str">
        <f t="shared" si="5"/>
        <v>55</v>
      </c>
      <c r="F474" s="16" t="s">
        <v>31</v>
      </c>
    </row>
    <row r="475" spans="3:6" x14ac:dyDescent="0.25">
      <c r="C475" s="10" t="str">
        <f t="shared" si="5"/>
        <v>55</v>
      </c>
      <c r="F475" s="8" t="s">
        <v>223</v>
      </c>
    </row>
    <row r="476" spans="3:6" x14ac:dyDescent="0.25">
      <c r="C476" s="10" t="str">
        <f t="shared" si="5"/>
        <v>55</v>
      </c>
      <c r="F476" s="7" t="s">
        <v>32</v>
      </c>
    </row>
    <row r="477" spans="3:6" x14ac:dyDescent="0.25">
      <c r="C477" s="10" t="str">
        <f t="shared" si="5"/>
        <v>55</v>
      </c>
      <c r="F477" s="6" t="s">
        <v>524</v>
      </c>
    </row>
    <row r="478" spans="3:6" x14ac:dyDescent="0.25">
      <c r="C478" s="10" t="str">
        <f t="shared" si="5"/>
        <v>55</v>
      </c>
      <c r="F478" s="7" t="s">
        <v>280</v>
      </c>
    </row>
    <row r="479" spans="3:6" x14ac:dyDescent="0.25">
      <c r="C479" s="10" t="str">
        <f t="shared" si="5"/>
        <v>55</v>
      </c>
      <c r="F479" s="6" t="s">
        <v>134</v>
      </c>
    </row>
    <row r="480" spans="3:6" x14ac:dyDescent="0.25">
      <c r="C480" s="10" t="str">
        <f t="shared" si="5"/>
        <v>55</v>
      </c>
      <c r="F480" s="6" t="s">
        <v>424</v>
      </c>
    </row>
    <row r="481" spans="3:6" x14ac:dyDescent="0.25">
      <c r="C481" s="10" t="str">
        <f t="shared" si="5"/>
        <v>55</v>
      </c>
      <c r="F481" s="6" t="s">
        <v>425</v>
      </c>
    </row>
    <row r="482" spans="3:6" x14ac:dyDescent="0.25">
      <c r="C482" s="10" t="str">
        <f t="shared" si="5"/>
        <v>55</v>
      </c>
      <c r="F482" s="6" t="s">
        <v>426</v>
      </c>
    </row>
    <row r="483" spans="3:6" x14ac:dyDescent="0.25">
      <c r="C483" s="10" t="str">
        <f t="shared" si="5"/>
        <v>55</v>
      </c>
      <c r="F483" s="6" t="s">
        <v>427</v>
      </c>
    </row>
    <row r="484" spans="3:6" x14ac:dyDescent="0.25">
      <c r="C484" s="10" t="str">
        <f t="shared" si="5"/>
        <v>55</v>
      </c>
      <c r="F484" s="6" t="s">
        <v>428</v>
      </c>
    </row>
    <row r="485" spans="3:6" x14ac:dyDescent="0.25">
      <c r="C485" s="10" t="str">
        <f t="shared" si="5"/>
        <v>55</v>
      </c>
      <c r="F485" s="6" t="s">
        <v>429</v>
      </c>
    </row>
    <row r="486" spans="3:6" x14ac:dyDescent="0.25">
      <c r="C486" s="10" t="str">
        <f t="shared" si="5"/>
        <v>55</v>
      </c>
      <c r="F486" s="6" t="s">
        <v>430</v>
      </c>
    </row>
    <row r="487" spans="3:6" x14ac:dyDescent="0.25">
      <c r="C487" s="10" t="str">
        <f t="shared" si="5"/>
        <v>55</v>
      </c>
      <c r="F487" s="6" t="s">
        <v>431</v>
      </c>
    </row>
    <row r="488" spans="3:6" x14ac:dyDescent="0.25">
      <c r="C488" s="10" t="str">
        <f t="shared" si="5"/>
        <v>55</v>
      </c>
      <c r="F488" s="7" t="s">
        <v>90</v>
      </c>
    </row>
    <row r="489" spans="3:6" x14ac:dyDescent="0.25">
      <c r="C489" s="10" t="str">
        <f t="shared" si="5"/>
        <v>55</v>
      </c>
      <c r="F489" s="7" t="s">
        <v>238</v>
      </c>
    </row>
    <row r="490" spans="3:6" x14ac:dyDescent="0.25">
      <c r="C490" s="10" t="str">
        <f t="shared" si="5"/>
        <v>55</v>
      </c>
      <c r="F490" s="8" t="s">
        <v>142</v>
      </c>
    </row>
    <row r="491" spans="3:6" x14ac:dyDescent="0.25">
      <c r="C491" s="10" t="str">
        <f t="shared" si="5"/>
        <v>55</v>
      </c>
      <c r="F491" s="8" t="s">
        <v>91</v>
      </c>
    </row>
    <row r="492" spans="3:6" x14ac:dyDescent="0.25">
      <c r="C492" s="10" t="str">
        <f t="shared" si="5"/>
        <v>55</v>
      </c>
      <c r="F492" s="7" t="s">
        <v>160</v>
      </c>
    </row>
    <row r="493" spans="3:6" x14ac:dyDescent="0.25">
      <c r="C493" s="10" t="str">
        <f t="shared" si="5"/>
        <v>55</v>
      </c>
      <c r="F493" s="7" t="s">
        <v>273</v>
      </c>
    </row>
    <row r="494" spans="3:6" x14ac:dyDescent="0.25">
      <c r="C494" s="10" t="str">
        <f t="shared" si="5"/>
        <v>55</v>
      </c>
      <c r="F494" s="8" t="s">
        <v>352</v>
      </c>
    </row>
    <row r="495" spans="3:6" x14ac:dyDescent="0.25">
      <c r="C495" s="10" t="str">
        <f t="shared" si="5"/>
        <v>55</v>
      </c>
      <c r="F495" s="8" t="s">
        <v>206</v>
      </c>
    </row>
    <row r="496" spans="3:6" x14ac:dyDescent="0.25">
      <c r="C496" s="10" t="str">
        <f t="shared" si="5"/>
        <v>55</v>
      </c>
      <c r="F496" s="7" t="s">
        <v>159</v>
      </c>
    </row>
    <row r="497" spans="3:6" x14ac:dyDescent="0.25">
      <c r="C497" s="10" t="str">
        <f t="shared" si="5"/>
        <v>55</v>
      </c>
      <c r="F497" s="8" t="s">
        <v>163</v>
      </c>
    </row>
    <row r="498" spans="3:6" x14ac:dyDescent="0.25">
      <c r="C498" s="10" t="str">
        <f t="shared" si="5"/>
        <v>55</v>
      </c>
      <c r="F498" s="7" t="s">
        <v>106</v>
      </c>
    </row>
    <row r="499" spans="3:6" x14ac:dyDescent="0.25">
      <c r="C499" s="10" t="str">
        <f t="shared" si="5"/>
        <v>55</v>
      </c>
      <c r="F499" s="7" t="s">
        <v>161</v>
      </c>
    </row>
    <row r="500" spans="3:6" x14ac:dyDescent="0.25">
      <c r="C500" s="10" t="str">
        <f t="shared" si="5"/>
        <v>55</v>
      </c>
      <c r="F500" s="8" t="s">
        <v>193</v>
      </c>
    </row>
    <row r="501" spans="3:6" x14ac:dyDescent="0.25">
      <c r="C501" s="10" t="str">
        <f t="shared" si="5"/>
        <v>55</v>
      </c>
      <c r="F501" s="7" t="s">
        <v>132</v>
      </c>
    </row>
    <row r="502" spans="3:6" x14ac:dyDescent="0.25">
      <c r="C502" s="10" t="str">
        <f t="shared" si="5"/>
        <v>55</v>
      </c>
      <c r="F502" s="8" t="s">
        <v>157</v>
      </c>
    </row>
    <row r="503" spans="3:6" x14ac:dyDescent="0.25">
      <c r="C503" s="10" t="str">
        <f t="shared" si="5"/>
        <v>55</v>
      </c>
      <c r="F503" s="7" t="s">
        <v>107</v>
      </c>
    </row>
    <row r="504" spans="3:6" x14ac:dyDescent="0.25">
      <c r="C504" s="10" t="str">
        <f t="shared" si="5"/>
        <v>55</v>
      </c>
      <c r="F504" s="8" t="s">
        <v>164</v>
      </c>
    </row>
    <row r="505" spans="3:6" x14ac:dyDescent="0.25">
      <c r="C505" s="10" t="str">
        <f t="shared" si="5"/>
        <v>55</v>
      </c>
      <c r="F505" s="8" t="s">
        <v>135</v>
      </c>
    </row>
    <row r="506" spans="3:6" x14ac:dyDescent="0.25">
      <c r="C506" s="10" t="str">
        <f t="shared" ref="C506:C569" si="6">LEFT(F506,2)</f>
        <v>55</v>
      </c>
      <c r="F506" s="7" t="s">
        <v>260</v>
      </c>
    </row>
    <row r="507" spans="3:6" x14ac:dyDescent="0.25">
      <c r="C507" s="10" t="str">
        <f t="shared" si="6"/>
        <v>55</v>
      </c>
      <c r="F507" s="7" t="s">
        <v>147</v>
      </c>
    </row>
    <row r="508" spans="3:6" x14ac:dyDescent="0.25">
      <c r="C508" s="10" t="str">
        <f t="shared" si="6"/>
        <v>55</v>
      </c>
      <c r="F508" s="8" t="s">
        <v>165</v>
      </c>
    </row>
    <row r="509" spans="3:6" x14ac:dyDescent="0.25">
      <c r="C509" s="10" t="str">
        <f t="shared" si="6"/>
        <v>55</v>
      </c>
      <c r="F509" s="7" t="s">
        <v>166</v>
      </c>
    </row>
    <row r="510" spans="3:6" x14ac:dyDescent="0.25">
      <c r="C510" s="10" t="str">
        <f t="shared" si="6"/>
        <v>55</v>
      </c>
      <c r="F510" s="8" t="s">
        <v>207</v>
      </c>
    </row>
    <row r="511" spans="3:6" x14ac:dyDescent="0.25">
      <c r="C511" s="10" t="str">
        <f t="shared" si="6"/>
        <v>55</v>
      </c>
      <c r="F511" s="7" t="s">
        <v>211</v>
      </c>
    </row>
    <row r="512" spans="3:6" x14ac:dyDescent="0.25">
      <c r="C512" s="10" t="str">
        <f t="shared" si="6"/>
        <v>55</v>
      </c>
      <c r="F512" s="8" t="s">
        <v>224</v>
      </c>
    </row>
    <row r="513" spans="3:6" x14ac:dyDescent="0.25">
      <c r="C513" s="10" t="str">
        <f t="shared" si="6"/>
        <v>55</v>
      </c>
      <c r="F513" s="7" t="s">
        <v>148</v>
      </c>
    </row>
    <row r="514" spans="3:6" x14ac:dyDescent="0.25">
      <c r="C514" s="10" t="str">
        <f t="shared" si="6"/>
        <v>55</v>
      </c>
      <c r="F514" s="8" t="s">
        <v>167</v>
      </c>
    </row>
    <row r="515" spans="3:6" x14ac:dyDescent="0.25">
      <c r="C515" s="10" t="str">
        <f t="shared" si="6"/>
        <v>55</v>
      </c>
      <c r="F515" s="8" t="s">
        <v>442</v>
      </c>
    </row>
    <row r="516" spans="3:6" x14ac:dyDescent="0.25">
      <c r="C516" s="10" t="str">
        <f t="shared" si="6"/>
        <v>55</v>
      </c>
      <c r="F516" s="7" t="s">
        <v>261</v>
      </c>
    </row>
    <row r="517" spans="3:6" x14ac:dyDescent="0.25">
      <c r="C517" s="10" t="str">
        <f t="shared" si="6"/>
        <v>55</v>
      </c>
      <c r="F517" s="8" t="s">
        <v>155</v>
      </c>
    </row>
    <row r="518" spans="3:6" x14ac:dyDescent="0.25">
      <c r="C518" s="10" t="str">
        <f t="shared" si="6"/>
        <v>55</v>
      </c>
      <c r="F518" s="7" t="s">
        <v>149</v>
      </c>
    </row>
    <row r="519" spans="3:6" x14ac:dyDescent="0.25">
      <c r="C519" s="10" t="str">
        <f t="shared" si="6"/>
        <v>55</v>
      </c>
      <c r="F519" s="6" t="s">
        <v>432</v>
      </c>
    </row>
    <row r="520" spans="3:6" x14ac:dyDescent="0.25">
      <c r="C520" s="10" t="str">
        <f t="shared" si="6"/>
        <v>55</v>
      </c>
      <c r="F520" s="6" t="s">
        <v>215</v>
      </c>
    </row>
    <row r="521" spans="3:6" x14ac:dyDescent="0.25">
      <c r="C521" s="10" t="str">
        <f t="shared" si="6"/>
        <v>55</v>
      </c>
      <c r="F521" s="6" t="s">
        <v>216</v>
      </c>
    </row>
    <row r="522" spans="3:6" x14ac:dyDescent="0.25">
      <c r="C522" s="10" t="str">
        <f t="shared" si="6"/>
        <v>55</v>
      </c>
      <c r="F522" s="6" t="s">
        <v>590</v>
      </c>
    </row>
    <row r="523" spans="3:6" x14ac:dyDescent="0.25">
      <c r="C523" s="10" t="str">
        <f t="shared" si="6"/>
        <v>55</v>
      </c>
      <c r="F523" s="7" t="s">
        <v>591</v>
      </c>
    </row>
    <row r="524" spans="3:6" x14ac:dyDescent="0.25">
      <c r="C524" s="10" t="str">
        <f t="shared" si="6"/>
        <v>55</v>
      </c>
      <c r="F524" s="6" t="s">
        <v>592</v>
      </c>
    </row>
    <row r="525" spans="3:6" x14ac:dyDescent="0.25">
      <c r="C525" s="10" t="str">
        <f t="shared" si="6"/>
        <v>56</v>
      </c>
      <c r="F525" s="6" t="s">
        <v>437</v>
      </c>
    </row>
    <row r="526" spans="3:6" x14ac:dyDescent="0.25">
      <c r="C526" s="10" t="str">
        <f t="shared" si="6"/>
        <v>56</v>
      </c>
      <c r="F526" s="6" t="s">
        <v>274</v>
      </c>
    </row>
    <row r="527" spans="3:6" x14ac:dyDescent="0.25">
      <c r="C527" s="10" t="str">
        <f t="shared" si="6"/>
        <v>56</v>
      </c>
      <c r="F527" s="8" t="s">
        <v>108</v>
      </c>
    </row>
    <row r="528" spans="3:6" x14ac:dyDescent="0.25">
      <c r="C528" s="10" t="str">
        <f t="shared" si="6"/>
        <v>56</v>
      </c>
      <c r="F528" s="7" t="s">
        <v>262</v>
      </c>
    </row>
    <row r="529" spans="3:6" x14ac:dyDescent="0.25">
      <c r="C529" s="10" t="str">
        <f t="shared" si="6"/>
        <v>56</v>
      </c>
      <c r="F529" s="8" t="s">
        <v>156</v>
      </c>
    </row>
    <row r="530" spans="3:6" x14ac:dyDescent="0.25">
      <c r="C530" s="10" t="str">
        <f t="shared" si="6"/>
        <v>56</v>
      </c>
      <c r="F530" s="6" t="s">
        <v>194</v>
      </c>
    </row>
    <row r="531" spans="3:6" x14ac:dyDescent="0.25">
      <c r="C531" s="10" t="str">
        <f t="shared" si="6"/>
        <v>56</v>
      </c>
      <c r="F531" s="6" t="s">
        <v>136</v>
      </c>
    </row>
    <row r="532" spans="3:6" x14ac:dyDescent="0.25">
      <c r="C532" s="10" t="str">
        <f t="shared" si="6"/>
        <v>56</v>
      </c>
      <c r="F532" s="8" t="s">
        <v>43</v>
      </c>
    </row>
    <row r="533" spans="3:6" x14ac:dyDescent="0.25">
      <c r="C533" s="10" t="str">
        <f t="shared" si="6"/>
        <v>56</v>
      </c>
      <c r="F533" s="6" t="s">
        <v>275</v>
      </c>
    </row>
    <row r="534" spans="3:6" x14ac:dyDescent="0.25">
      <c r="C534" s="10" t="str">
        <f t="shared" si="6"/>
        <v>56</v>
      </c>
      <c r="F534" s="8" t="s">
        <v>320</v>
      </c>
    </row>
    <row r="535" spans="3:6" x14ac:dyDescent="0.25">
      <c r="C535" s="10" t="str">
        <f t="shared" si="6"/>
        <v>56</v>
      </c>
      <c r="F535" s="7" t="s">
        <v>296</v>
      </c>
    </row>
    <row r="536" spans="3:6" x14ac:dyDescent="0.25">
      <c r="C536" s="10" t="str">
        <f t="shared" si="6"/>
        <v>56</v>
      </c>
      <c r="F536" s="6" t="s">
        <v>225</v>
      </c>
    </row>
    <row r="537" spans="3:6" x14ac:dyDescent="0.25">
      <c r="C537" s="10" t="str">
        <f t="shared" si="6"/>
        <v>56</v>
      </c>
      <c r="F537" s="6" t="s">
        <v>226</v>
      </c>
    </row>
    <row r="538" spans="3:6" x14ac:dyDescent="0.25">
      <c r="C538" s="10" t="str">
        <f t="shared" si="6"/>
        <v>56</v>
      </c>
      <c r="F538" s="6" t="s">
        <v>227</v>
      </c>
    </row>
    <row r="539" spans="3:6" x14ac:dyDescent="0.25">
      <c r="C539" s="10" t="str">
        <f t="shared" si="6"/>
        <v>56</v>
      </c>
      <c r="F539" s="8" t="s">
        <v>217</v>
      </c>
    </row>
    <row r="540" spans="3:6" x14ac:dyDescent="0.25">
      <c r="C540" s="10" t="str">
        <f t="shared" si="6"/>
        <v>56</v>
      </c>
      <c r="F540" s="7" t="s">
        <v>208</v>
      </c>
    </row>
    <row r="541" spans="3:6" x14ac:dyDescent="0.25">
      <c r="C541" s="10" t="str">
        <f t="shared" si="6"/>
        <v>56</v>
      </c>
      <c r="F541" s="8" t="s">
        <v>212</v>
      </c>
    </row>
    <row r="542" spans="3:6" x14ac:dyDescent="0.25">
      <c r="C542" s="10" t="str">
        <f t="shared" si="6"/>
        <v>56</v>
      </c>
      <c r="F542" s="7" t="s">
        <v>213</v>
      </c>
    </row>
    <row r="543" spans="3:6" x14ac:dyDescent="0.25">
      <c r="C543" s="10" t="str">
        <f t="shared" si="6"/>
        <v>56</v>
      </c>
      <c r="F543" s="8" t="s">
        <v>214</v>
      </c>
    </row>
    <row r="544" spans="3:6" x14ac:dyDescent="0.25">
      <c r="C544" s="10" t="str">
        <f t="shared" si="6"/>
        <v>56</v>
      </c>
      <c r="F544" s="7" t="s">
        <v>218</v>
      </c>
    </row>
    <row r="545" spans="3:6" x14ac:dyDescent="0.25">
      <c r="C545" s="10" t="str">
        <f t="shared" si="6"/>
        <v>56</v>
      </c>
      <c r="F545" s="8" t="s">
        <v>365</v>
      </c>
    </row>
    <row r="546" spans="3:6" x14ac:dyDescent="0.25">
      <c r="C546" s="10" t="str">
        <f t="shared" si="6"/>
        <v>56</v>
      </c>
      <c r="F546" s="7" t="s">
        <v>239</v>
      </c>
    </row>
    <row r="547" spans="3:6" x14ac:dyDescent="0.25">
      <c r="C547" s="10" t="str">
        <f t="shared" si="6"/>
        <v>56</v>
      </c>
      <c r="F547" s="8" t="s">
        <v>276</v>
      </c>
    </row>
    <row r="548" spans="3:6" x14ac:dyDescent="0.25">
      <c r="C548" s="10" t="str">
        <f t="shared" si="6"/>
        <v>57</v>
      </c>
      <c r="F548" s="7" t="s">
        <v>150</v>
      </c>
    </row>
    <row r="549" spans="3:6" x14ac:dyDescent="0.25">
      <c r="C549" s="10" t="str">
        <f t="shared" si="6"/>
        <v>57</v>
      </c>
      <c r="F549" s="7" t="s">
        <v>153</v>
      </c>
    </row>
    <row r="550" spans="3:6" x14ac:dyDescent="0.25">
      <c r="C550" s="10" t="str">
        <f t="shared" si="6"/>
        <v>57</v>
      </c>
      <c r="F550" s="7" t="s">
        <v>484</v>
      </c>
    </row>
    <row r="551" spans="3:6" x14ac:dyDescent="0.25">
      <c r="C551" s="10" t="str">
        <f t="shared" si="6"/>
        <v>57</v>
      </c>
      <c r="F551" s="6" t="s">
        <v>450</v>
      </c>
    </row>
    <row r="552" spans="3:6" x14ac:dyDescent="0.25">
      <c r="C552" s="10" t="str">
        <f t="shared" si="6"/>
        <v>57</v>
      </c>
      <c r="F552" s="6" t="s">
        <v>411</v>
      </c>
    </row>
    <row r="553" spans="3:6" x14ac:dyDescent="0.25">
      <c r="C553" s="10" t="str">
        <f t="shared" si="6"/>
        <v>57</v>
      </c>
      <c r="F553" s="6" t="s">
        <v>231</v>
      </c>
    </row>
    <row r="554" spans="3:6" x14ac:dyDescent="0.25">
      <c r="C554" s="10" t="str">
        <f t="shared" si="6"/>
        <v>57</v>
      </c>
      <c r="F554" s="6" t="s">
        <v>232</v>
      </c>
    </row>
    <row r="555" spans="3:6" x14ac:dyDescent="0.25">
      <c r="C555" s="10" t="str">
        <f t="shared" si="6"/>
        <v>57</v>
      </c>
      <c r="F555" s="6" t="s">
        <v>412</v>
      </c>
    </row>
    <row r="556" spans="3:6" x14ac:dyDescent="0.25">
      <c r="C556" s="10" t="str">
        <f t="shared" si="6"/>
        <v>57</v>
      </c>
      <c r="F556" s="6" t="s">
        <v>413</v>
      </c>
    </row>
    <row r="557" spans="3:6" x14ac:dyDescent="0.25">
      <c r="C557" s="10" t="str">
        <f t="shared" si="6"/>
        <v>57</v>
      </c>
      <c r="F557" s="6" t="s">
        <v>414</v>
      </c>
    </row>
    <row r="558" spans="3:6" x14ac:dyDescent="0.25">
      <c r="C558" s="10" t="str">
        <f t="shared" si="6"/>
        <v>57</v>
      </c>
      <c r="F558" s="6" t="s">
        <v>415</v>
      </c>
    </row>
    <row r="559" spans="3:6" x14ac:dyDescent="0.25">
      <c r="C559" s="10" t="str">
        <f t="shared" si="6"/>
        <v>57</v>
      </c>
      <c r="F559" s="8" t="s">
        <v>92</v>
      </c>
    </row>
    <row r="560" spans="3:6" x14ac:dyDescent="0.25">
      <c r="C560" s="10" t="str">
        <f t="shared" si="6"/>
        <v>58</v>
      </c>
      <c r="F560" s="7" t="s">
        <v>33</v>
      </c>
    </row>
    <row r="561" spans="3:6" x14ac:dyDescent="0.25">
      <c r="C561" s="10" t="str">
        <f t="shared" si="6"/>
        <v>58</v>
      </c>
      <c r="F561" s="8" t="s">
        <v>433</v>
      </c>
    </row>
    <row r="562" spans="3:6" x14ac:dyDescent="0.25">
      <c r="C562" s="10" t="str">
        <f t="shared" si="6"/>
        <v>58</v>
      </c>
      <c r="F562" s="6" t="s">
        <v>93</v>
      </c>
    </row>
    <row r="563" spans="3:6" x14ac:dyDescent="0.25">
      <c r="C563" s="10" t="str">
        <f t="shared" si="6"/>
        <v>58</v>
      </c>
      <c r="F563" s="6" t="s">
        <v>434</v>
      </c>
    </row>
    <row r="564" spans="3:6" x14ac:dyDescent="0.25">
      <c r="C564" s="10" t="str">
        <f t="shared" si="6"/>
        <v>58</v>
      </c>
      <c r="F564" s="6" t="s">
        <v>154</v>
      </c>
    </row>
    <row r="565" spans="3:6" x14ac:dyDescent="0.25">
      <c r="C565" s="10" t="str">
        <f t="shared" si="6"/>
        <v>58</v>
      </c>
      <c r="F565" s="6" t="s">
        <v>109</v>
      </c>
    </row>
    <row r="566" spans="3:6" x14ac:dyDescent="0.25">
      <c r="C566" s="10" t="str">
        <f t="shared" si="6"/>
        <v>58</v>
      </c>
      <c r="F566" s="6" t="s">
        <v>110</v>
      </c>
    </row>
    <row r="567" spans="3:6" x14ac:dyDescent="0.25">
      <c r="C567" s="10" t="str">
        <f t="shared" si="6"/>
        <v>58</v>
      </c>
      <c r="F567" s="6" t="s">
        <v>374</v>
      </c>
    </row>
    <row r="568" spans="3:6" x14ac:dyDescent="0.25">
      <c r="C568" s="10" t="str">
        <f t="shared" si="6"/>
        <v>58</v>
      </c>
      <c r="F568" s="6" t="s">
        <v>398</v>
      </c>
    </row>
    <row r="569" spans="3:6" x14ac:dyDescent="0.25">
      <c r="C569" s="10" t="str">
        <f t="shared" si="6"/>
        <v>58</v>
      </c>
      <c r="F569" s="6" t="s">
        <v>520</v>
      </c>
    </row>
    <row r="570" spans="3:6" x14ac:dyDescent="0.25">
      <c r="C570" s="10" t="str">
        <f t="shared" ref="C570:C633" si="7">LEFT(F570,2)</f>
        <v>58</v>
      </c>
      <c r="F570" s="6" t="s">
        <v>263</v>
      </c>
    </row>
    <row r="571" spans="3:6" x14ac:dyDescent="0.25">
      <c r="C571" s="10" t="str">
        <f t="shared" si="7"/>
        <v>58</v>
      </c>
      <c r="F571" s="6" t="s">
        <v>240</v>
      </c>
    </row>
    <row r="572" spans="3:6" x14ac:dyDescent="0.25">
      <c r="C572" s="10" t="str">
        <f t="shared" si="7"/>
        <v>58</v>
      </c>
      <c r="F572" s="6" t="s">
        <v>144</v>
      </c>
    </row>
    <row r="573" spans="3:6" x14ac:dyDescent="0.25">
      <c r="C573" s="10" t="str">
        <f t="shared" si="7"/>
        <v>58</v>
      </c>
      <c r="F573" s="6" t="s">
        <v>294</v>
      </c>
    </row>
    <row r="574" spans="3:6" x14ac:dyDescent="0.25">
      <c r="C574" s="10" t="str">
        <f t="shared" si="7"/>
        <v>58</v>
      </c>
      <c r="F574" s="6" t="s">
        <v>513</v>
      </c>
    </row>
    <row r="575" spans="3:6" x14ac:dyDescent="0.25">
      <c r="C575" s="10" t="str">
        <f t="shared" si="7"/>
        <v>59</v>
      </c>
      <c r="F575" s="6" t="s">
        <v>48</v>
      </c>
    </row>
    <row r="576" spans="3:6" x14ac:dyDescent="0.25">
      <c r="C576" s="10" t="str">
        <f t="shared" si="7"/>
        <v>59</v>
      </c>
      <c r="F576" s="7" t="s">
        <v>34</v>
      </c>
    </row>
    <row r="577" spans="3:6" x14ac:dyDescent="0.25">
      <c r="C577" s="10" t="str">
        <f t="shared" si="7"/>
        <v>59</v>
      </c>
      <c r="F577" s="7" t="s">
        <v>130</v>
      </c>
    </row>
    <row r="578" spans="3:6" x14ac:dyDescent="0.25">
      <c r="C578" s="10" t="str">
        <f t="shared" si="7"/>
        <v>59</v>
      </c>
      <c r="F578" s="8" t="s">
        <v>35</v>
      </c>
    </row>
    <row r="579" spans="3:6" x14ac:dyDescent="0.25">
      <c r="C579" s="10" t="str">
        <f t="shared" si="7"/>
        <v>59</v>
      </c>
      <c r="F579" s="7" t="s">
        <v>115</v>
      </c>
    </row>
    <row r="580" spans="3:6" x14ac:dyDescent="0.25">
      <c r="C580" s="10" t="str">
        <f t="shared" si="7"/>
        <v>59</v>
      </c>
      <c r="F580" s="8" t="s">
        <v>178</v>
      </c>
    </row>
    <row r="581" spans="3:6" x14ac:dyDescent="0.25">
      <c r="C581" s="10" t="str">
        <f t="shared" si="7"/>
        <v>59</v>
      </c>
      <c r="F581" s="6" t="s">
        <v>111</v>
      </c>
    </row>
    <row r="582" spans="3:6" x14ac:dyDescent="0.25">
      <c r="C582" s="10" t="str">
        <f t="shared" si="7"/>
        <v>59</v>
      </c>
      <c r="F582" s="8" t="s">
        <v>49</v>
      </c>
    </row>
    <row r="583" spans="3:6" x14ac:dyDescent="0.25">
      <c r="C583" s="10" t="str">
        <f t="shared" si="7"/>
        <v>59</v>
      </c>
      <c r="F583" s="7" t="s">
        <v>145</v>
      </c>
    </row>
    <row r="584" spans="3:6" x14ac:dyDescent="0.25">
      <c r="C584" s="10" t="str">
        <f t="shared" si="7"/>
        <v>59</v>
      </c>
      <c r="F584" s="6" t="s">
        <v>141</v>
      </c>
    </row>
    <row r="585" spans="3:6" x14ac:dyDescent="0.25">
      <c r="C585" s="10" t="str">
        <f t="shared" si="7"/>
        <v>59</v>
      </c>
      <c r="F585" s="7" t="s">
        <v>131</v>
      </c>
    </row>
    <row r="586" spans="3:6" x14ac:dyDescent="0.25">
      <c r="C586" s="10" t="str">
        <f t="shared" si="7"/>
        <v>59</v>
      </c>
      <c r="F586" s="8" t="s">
        <v>399</v>
      </c>
    </row>
    <row r="587" spans="3:6" x14ac:dyDescent="0.25">
      <c r="C587" s="10" t="str">
        <f t="shared" si="7"/>
        <v>59</v>
      </c>
      <c r="F587" s="8" t="s">
        <v>112</v>
      </c>
    </row>
    <row r="588" spans="3:6" x14ac:dyDescent="0.25">
      <c r="C588" s="10" t="str">
        <f t="shared" si="7"/>
        <v>59</v>
      </c>
      <c r="F588" s="8" t="s">
        <v>219</v>
      </c>
    </row>
    <row r="589" spans="3:6" x14ac:dyDescent="0.25">
      <c r="C589" s="10" t="str">
        <f t="shared" si="7"/>
        <v>59</v>
      </c>
      <c r="F589" s="7" t="s">
        <v>36</v>
      </c>
    </row>
    <row r="590" spans="3:6" x14ac:dyDescent="0.25">
      <c r="C590" s="10" t="str">
        <f t="shared" si="7"/>
        <v>59</v>
      </c>
      <c r="F590" s="8" t="s">
        <v>435</v>
      </c>
    </row>
    <row r="591" spans="3:6" x14ac:dyDescent="0.25">
      <c r="C591" s="10" t="str">
        <f t="shared" si="7"/>
        <v>59</v>
      </c>
      <c r="F591" s="6" t="s">
        <v>516</v>
      </c>
    </row>
    <row r="592" spans="3:6" x14ac:dyDescent="0.25">
      <c r="C592" s="10" t="str">
        <f t="shared" si="7"/>
        <v>59</v>
      </c>
      <c r="F592" s="7" t="s">
        <v>24</v>
      </c>
    </row>
    <row r="593" spans="3:6" x14ac:dyDescent="0.25">
      <c r="C593" s="10" t="str">
        <f t="shared" si="7"/>
        <v>59</v>
      </c>
      <c r="F593" s="6" t="s">
        <v>113</v>
      </c>
    </row>
    <row r="594" spans="3:6" x14ac:dyDescent="0.25">
      <c r="C594" s="10" t="str">
        <f t="shared" si="7"/>
        <v>59</v>
      </c>
      <c r="F594" s="8" t="s">
        <v>114</v>
      </c>
    </row>
    <row r="595" spans="3:6" x14ac:dyDescent="0.25">
      <c r="C595" s="10" t="str">
        <f t="shared" si="7"/>
        <v>59</v>
      </c>
      <c r="F595" s="8" t="s">
        <v>370</v>
      </c>
    </row>
    <row r="596" spans="3:6" x14ac:dyDescent="0.25">
      <c r="C596" s="10" t="str">
        <f t="shared" si="7"/>
        <v>59</v>
      </c>
      <c r="F596" s="6" t="s">
        <v>264</v>
      </c>
    </row>
    <row r="597" spans="3:6" x14ac:dyDescent="0.25">
      <c r="C597" s="10" t="str">
        <f t="shared" si="7"/>
        <v>59</v>
      </c>
      <c r="F597" s="6" t="s">
        <v>265</v>
      </c>
    </row>
    <row r="598" spans="3:6" x14ac:dyDescent="0.25">
      <c r="C598" s="10" t="str">
        <f t="shared" si="7"/>
        <v>59</v>
      </c>
      <c r="F598" s="7" t="s">
        <v>301</v>
      </c>
    </row>
    <row r="599" spans="3:6" x14ac:dyDescent="0.25">
      <c r="C599" s="10" t="str">
        <f t="shared" si="7"/>
        <v>59</v>
      </c>
      <c r="F599" s="8" t="s">
        <v>181</v>
      </c>
    </row>
    <row r="600" spans="3:6" x14ac:dyDescent="0.25">
      <c r="C600" s="10" t="str">
        <f t="shared" si="7"/>
        <v>59</v>
      </c>
      <c r="F600" s="8" t="s">
        <v>139</v>
      </c>
    </row>
    <row r="601" spans="3:6" x14ac:dyDescent="0.25">
      <c r="C601" s="10" t="str">
        <f t="shared" si="7"/>
        <v>59</v>
      </c>
      <c r="F601" s="6" t="s">
        <v>306</v>
      </c>
    </row>
    <row r="602" spans="3:6" x14ac:dyDescent="0.25">
      <c r="C602" s="10" t="str">
        <f t="shared" si="7"/>
        <v>59</v>
      </c>
      <c r="F602" s="7" t="s">
        <v>266</v>
      </c>
    </row>
    <row r="603" spans="3:6" x14ac:dyDescent="0.25">
      <c r="C603" s="10" t="str">
        <f t="shared" si="7"/>
        <v>59</v>
      </c>
      <c r="F603" s="7" t="s">
        <v>143</v>
      </c>
    </row>
    <row r="604" spans="3:6" x14ac:dyDescent="0.25">
      <c r="C604" s="10" t="str">
        <f t="shared" si="7"/>
        <v>59</v>
      </c>
      <c r="F604" s="6" t="s">
        <v>158</v>
      </c>
    </row>
    <row r="605" spans="3:6" x14ac:dyDescent="0.25">
      <c r="C605" s="10" t="str">
        <f t="shared" si="7"/>
        <v>59</v>
      </c>
      <c r="F605" s="6" t="s">
        <v>137</v>
      </c>
    </row>
    <row r="606" spans="3:6" x14ac:dyDescent="0.25">
      <c r="C606" s="10" t="str">
        <f t="shared" si="7"/>
        <v>59</v>
      </c>
      <c r="F606" s="8" t="s">
        <v>37</v>
      </c>
    </row>
    <row r="607" spans="3:6" x14ac:dyDescent="0.25">
      <c r="C607" s="10" t="str">
        <f t="shared" si="7"/>
        <v>59</v>
      </c>
      <c r="F607" s="7" t="s">
        <v>146</v>
      </c>
    </row>
    <row r="608" spans="3:6" x14ac:dyDescent="0.25">
      <c r="C608" s="10" t="str">
        <f t="shared" si="7"/>
        <v>59</v>
      </c>
      <c r="F608" s="6" t="s">
        <v>438</v>
      </c>
    </row>
    <row r="609" spans="3:6" x14ac:dyDescent="0.25">
      <c r="C609" s="10" t="str">
        <f t="shared" si="7"/>
        <v>59</v>
      </c>
      <c r="F609" s="7" t="s">
        <v>187</v>
      </c>
    </row>
    <row r="610" spans="3:6" x14ac:dyDescent="0.25">
      <c r="C610" s="10" t="str">
        <f t="shared" si="7"/>
        <v>59</v>
      </c>
      <c r="F610" s="8" t="s">
        <v>188</v>
      </c>
    </row>
    <row r="611" spans="3:6" x14ac:dyDescent="0.25">
      <c r="C611" s="10" t="str">
        <f t="shared" si="7"/>
        <v>59</v>
      </c>
      <c r="F611" s="7" t="s">
        <v>25</v>
      </c>
    </row>
    <row r="612" spans="3:6" x14ac:dyDescent="0.25">
      <c r="C612" s="10" t="str">
        <f t="shared" si="7"/>
        <v>59</v>
      </c>
      <c r="F612" s="8" t="s">
        <v>116</v>
      </c>
    </row>
    <row r="613" spans="3:6" x14ac:dyDescent="0.25">
      <c r="C613" s="10" t="str">
        <f t="shared" si="7"/>
        <v>5x</v>
      </c>
      <c r="F613" s="6" t="s">
        <v>568</v>
      </c>
    </row>
    <row r="614" spans="3:6" x14ac:dyDescent="0.25">
      <c r="C614" s="10" t="str">
        <f t="shared" si="7"/>
        <v>61</v>
      </c>
      <c r="F614" s="8" t="s">
        <v>47</v>
      </c>
    </row>
    <row r="615" spans="3:6" x14ac:dyDescent="0.25">
      <c r="C615" s="10" t="str">
        <f t="shared" si="7"/>
        <v>61</v>
      </c>
      <c r="F615" s="7" t="s">
        <v>449</v>
      </c>
    </row>
    <row r="616" spans="3:6" x14ac:dyDescent="0.25">
      <c r="C616" s="10" t="str">
        <f t="shared" si="7"/>
        <v>61</v>
      </c>
      <c r="F616" s="6" t="s">
        <v>94</v>
      </c>
    </row>
    <row r="617" spans="3:6" x14ac:dyDescent="0.25">
      <c r="C617" s="10" t="str">
        <f t="shared" si="7"/>
        <v>61</v>
      </c>
      <c r="F617" s="7" t="s">
        <v>95</v>
      </c>
    </row>
    <row r="618" spans="3:6" x14ac:dyDescent="0.25">
      <c r="C618" s="10" t="str">
        <f t="shared" si="7"/>
        <v>61</v>
      </c>
      <c r="F618" s="7" t="s">
        <v>96</v>
      </c>
    </row>
    <row r="619" spans="3:6" x14ac:dyDescent="0.25">
      <c r="C619" s="10" t="str">
        <f t="shared" si="7"/>
        <v>61</v>
      </c>
      <c r="F619" s="6" t="s">
        <v>97</v>
      </c>
    </row>
    <row r="620" spans="3:6" x14ac:dyDescent="0.25">
      <c r="C620" s="10" t="str">
        <f t="shared" si="7"/>
        <v>61</v>
      </c>
      <c r="F620" s="6" t="s">
        <v>98</v>
      </c>
    </row>
    <row r="621" spans="3:6" x14ac:dyDescent="0.25">
      <c r="C621" s="10" t="str">
        <f t="shared" si="7"/>
        <v>61</v>
      </c>
      <c r="F621" s="6" t="s">
        <v>99</v>
      </c>
    </row>
    <row r="622" spans="3:6" x14ac:dyDescent="0.25">
      <c r="C622" s="10" t="str">
        <f t="shared" si="7"/>
        <v>61</v>
      </c>
      <c r="F622" s="6" t="s">
        <v>100</v>
      </c>
    </row>
    <row r="623" spans="3:6" x14ac:dyDescent="0.25">
      <c r="C623" s="10" t="str">
        <f t="shared" si="7"/>
        <v>61</v>
      </c>
      <c r="F623" s="7" t="s">
        <v>233</v>
      </c>
    </row>
    <row r="624" spans="3:6" x14ac:dyDescent="0.25">
      <c r="C624" s="10" t="str">
        <f t="shared" si="7"/>
        <v>61</v>
      </c>
      <c r="F624" s="7" t="s">
        <v>129</v>
      </c>
    </row>
    <row r="625" spans="3:6" x14ac:dyDescent="0.25">
      <c r="C625" s="10" t="str">
        <f t="shared" si="7"/>
        <v>61</v>
      </c>
      <c r="F625" s="6" t="s">
        <v>209</v>
      </c>
    </row>
    <row r="626" spans="3:6" x14ac:dyDescent="0.25">
      <c r="C626" s="10" t="str">
        <f t="shared" si="7"/>
        <v>61</v>
      </c>
      <c r="F626" s="8" t="s">
        <v>119</v>
      </c>
    </row>
    <row r="627" spans="3:6" x14ac:dyDescent="0.25">
      <c r="C627" s="10" t="str">
        <f t="shared" si="7"/>
        <v>61</v>
      </c>
      <c r="F627" s="7" t="s">
        <v>101</v>
      </c>
    </row>
    <row r="628" spans="3:6" x14ac:dyDescent="0.25">
      <c r="C628" s="10" t="str">
        <f t="shared" si="7"/>
        <v>61</v>
      </c>
      <c r="F628" s="8" t="s">
        <v>120</v>
      </c>
    </row>
    <row r="629" spans="3:6" x14ac:dyDescent="0.25">
      <c r="C629" s="10" t="str">
        <f t="shared" si="7"/>
        <v>61</v>
      </c>
      <c r="F629" s="7" t="s">
        <v>121</v>
      </c>
    </row>
    <row r="630" spans="3:6" x14ac:dyDescent="0.25">
      <c r="C630" s="10" t="str">
        <f t="shared" si="7"/>
        <v>61</v>
      </c>
      <c r="F630" s="8" t="s">
        <v>102</v>
      </c>
    </row>
    <row r="631" spans="3:6" x14ac:dyDescent="0.25">
      <c r="C631" s="10" t="str">
        <f t="shared" si="7"/>
        <v>61</v>
      </c>
      <c r="F631" s="7" t="s">
        <v>122</v>
      </c>
    </row>
    <row r="632" spans="3:6" x14ac:dyDescent="0.25">
      <c r="C632" s="10" t="str">
        <f t="shared" si="7"/>
        <v>61</v>
      </c>
      <c r="F632" s="8" t="s">
        <v>123</v>
      </c>
    </row>
    <row r="633" spans="3:6" x14ac:dyDescent="0.25">
      <c r="C633" s="10" t="str">
        <f t="shared" si="7"/>
        <v>61</v>
      </c>
      <c r="F633" s="8" t="s">
        <v>124</v>
      </c>
    </row>
    <row r="634" spans="3:6" x14ac:dyDescent="0.25">
      <c r="C634" s="10" t="str">
        <f t="shared" ref="C634:C650" si="8">LEFT(F634,2)</f>
        <v>61</v>
      </c>
      <c r="F634" s="7" t="s">
        <v>125</v>
      </c>
    </row>
    <row r="635" spans="3:6" x14ac:dyDescent="0.25">
      <c r="C635" s="10" t="str">
        <f t="shared" si="8"/>
        <v>61</v>
      </c>
      <c r="F635" s="8" t="s">
        <v>126</v>
      </c>
    </row>
    <row r="636" spans="3:6" x14ac:dyDescent="0.25">
      <c r="C636" s="10" t="str">
        <f t="shared" si="8"/>
        <v>61</v>
      </c>
      <c r="F636" s="7" t="s">
        <v>127</v>
      </c>
    </row>
    <row r="637" spans="3:6" x14ac:dyDescent="0.25">
      <c r="C637" s="10" t="str">
        <f t="shared" si="8"/>
        <v>61</v>
      </c>
      <c r="F637" s="8" t="s">
        <v>39</v>
      </c>
    </row>
    <row r="638" spans="3:6" x14ac:dyDescent="0.25">
      <c r="C638" s="10" t="str">
        <f t="shared" si="8"/>
        <v>61</v>
      </c>
      <c r="F638" s="6" t="s">
        <v>40</v>
      </c>
    </row>
    <row r="639" spans="3:6" x14ac:dyDescent="0.25">
      <c r="C639" s="10" t="str">
        <f t="shared" si="8"/>
        <v>62</v>
      </c>
      <c r="F639" s="6" t="s">
        <v>525</v>
      </c>
    </row>
    <row r="640" spans="3:6" x14ac:dyDescent="0.25">
      <c r="C640" s="10" t="str">
        <f t="shared" si="8"/>
        <v>62</v>
      </c>
      <c r="F640" s="6" t="s">
        <v>302</v>
      </c>
    </row>
    <row r="641" spans="3:6" x14ac:dyDescent="0.25">
      <c r="C641" s="10" t="str">
        <f t="shared" si="8"/>
        <v>62</v>
      </c>
      <c r="F641" s="7" t="s">
        <v>295</v>
      </c>
    </row>
    <row r="642" spans="3:6" x14ac:dyDescent="0.25">
      <c r="C642" s="10" t="str">
        <f t="shared" si="8"/>
        <v>63</v>
      </c>
      <c r="F642" s="8" t="s">
        <v>441</v>
      </c>
    </row>
    <row r="643" spans="3:6" x14ac:dyDescent="0.25">
      <c r="C643" s="10" t="str">
        <f t="shared" si="8"/>
        <v>64</v>
      </c>
      <c r="F643" s="6" t="s">
        <v>299</v>
      </c>
    </row>
    <row r="644" spans="3:6" x14ac:dyDescent="0.25">
      <c r="C644" s="10" t="str">
        <f t="shared" si="8"/>
        <v>90</v>
      </c>
      <c r="F644" s="8" t="s">
        <v>241</v>
      </c>
    </row>
    <row r="645" spans="3:6" x14ac:dyDescent="0.25">
      <c r="C645" s="10" t="str">
        <f t="shared" si="8"/>
        <v>90</v>
      </c>
      <c r="F645" s="6" t="s">
        <v>277</v>
      </c>
    </row>
    <row r="646" spans="3:6" x14ac:dyDescent="0.25">
      <c r="C646" s="10" t="str">
        <f t="shared" si="8"/>
        <v>Ba</v>
      </c>
      <c r="F646" s="6" t="s">
        <v>551</v>
      </c>
    </row>
    <row r="647" spans="3:6" x14ac:dyDescent="0.25">
      <c r="C647" s="10" t="str">
        <f t="shared" si="8"/>
        <v>PR</v>
      </c>
      <c r="F647" s="8" t="s">
        <v>469</v>
      </c>
    </row>
    <row r="648" spans="3:6" x14ac:dyDescent="0.25">
      <c r="C648" s="10" t="str">
        <f t="shared" si="8"/>
        <v>TB</v>
      </c>
      <c r="F648" s="8" t="s">
        <v>483</v>
      </c>
    </row>
    <row r="649" spans="3:6" x14ac:dyDescent="0.25">
      <c r="C649" s="10" t="str">
        <f t="shared" si="8"/>
        <v>TR</v>
      </c>
      <c r="F649" s="7" t="s">
        <v>468</v>
      </c>
    </row>
    <row r="650" spans="3:6" x14ac:dyDescent="0.25">
      <c r="C650" s="10" t="str">
        <f t="shared" si="8"/>
        <v>x</v>
      </c>
      <c r="F650" s="20" t="s">
        <v>492</v>
      </c>
    </row>
    <row r="651" spans="3:6" x14ac:dyDescent="0.25">
      <c r="F651" s="7"/>
    </row>
  </sheetData>
  <autoFilter ref="C121:F650" xr:uid="{00000000-0009-0000-0000-000007000000}"/>
  <pageMargins left="0.7" right="0.7" top="0.75" bottom="0.75" header="0.3" footer="0.3"/>
  <pageSetup scale="82" fitToWidth="0" fitToHeight="2" orientation="portrait" horizontalDpi="1200" verticalDpi="1200" r:id="rId1"/>
  <headerFooter>
    <oddHeader>&amp;CArchdiocese of Indianapolis
Proposed Account Structure&amp;R&amp;D
&amp;T</oddHeader>
    <oddFooter>&amp;LPage &amp;P of &amp;N&amp;C&amp;Z&amp;F
&amp;A</oddFooter>
  </headerFooter>
  <rowBreaks count="1" manualBreakCount="1">
    <brk id="54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Overview</vt:lpstr>
      <vt:lpstr>Locations</vt:lpstr>
      <vt:lpstr>Programs</vt:lpstr>
      <vt:lpstr>Chart of Accounts Hierarchy</vt:lpstr>
      <vt:lpstr>Projects_Grants</vt:lpstr>
      <vt:lpstr>Activities</vt:lpstr>
      <vt:lpstr>Chart of Accounts Detail</vt:lpstr>
      <vt:lpstr>Account Structure Overview</vt:lpstr>
      <vt:lpstr>'Account Structure Overview'!Print_Area</vt:lpstr>
      <vt:lpstr>'Chart of Accounts Hierarchy'!Print_Area</vt:lpstr>
      <vt:lpstr>'Account Structure Overview'!Print_Titles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2020-02-05T12:29:10Z</dcterms:modified>
</cp:coreProperties>
</file>